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sheet8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8.wmf" ContentType="image/x-wmf"/>
  <Override PartName="/xl/media/image7.jpeg" ContentType="image/jpeg"/>
  <Override PartName="/xl/media/image12.wmf" ContentType="image/x-wmf"/>
  <Override PartName="/xl/media/image1.png" ContentType="image/png"/>
  <Override PartName="/xl/media/image2.jpeg" ContentType="image/jpeg"/>
  <Override PartName="/xl/media/image4.png" ContentType="image/png"/>
  <Override PartName="/xl/media/image3.wmf" ContentType="image/x-wmf"/>
  <Override PartName="/xl/media/image5.jpeg" ContentType="image/jpeg"/>
  <Override PartName="/xl/media/image6.png" ContentType="image/png"/>
  <Override PartName="/xl/media/image9.wmf" ContentType="image/x-wmf"/>
  <Override PartName="/xl/media/image10.png" ContentType="image/png"/>
  <Override PartName="/xl/media/image11.jpeg" ContentType="image/jpeg"/>
  <Override PartName="/xl/media/image13.png" ContentType="image/png"/>
  <Override PartName="/xl/media/image14.jpeg" ContentType="image/jpeg"/>
  <Override PartName="/xl/media/image15.png" ContentType="image/png"/>
  <Override PartName="/xl/media/image16.jpeg" ContentType="image/jpeg"/>
  <Override PartName="/xl/media/image17.png" ContentType="image/png"/>
  <Override PartName="/xl/media/image18.jpeg" ContentType="image/jpeg"/>
  <Override PartName="/xl/media/image19.png" ContentType="image/png"/>
  <Override PartName="/xl/media/image20.jpeg" ContentType="image/jpe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_rels/drawing8.xml.rels" ContentType="application/vnd.openxmlformats-package.relationship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VALUACION DE LA ROTACION" sheetId="1" state="visible" r:id="rId2"/>
    <sheet name="LIBRO DEL RESIDENTE" sheetId="2" state="visible" r:id="rId3"/>
    <sheet name="ANUAL TUTOR" sheetId="3" state="visible" r:id="rId4"/>
    <sheet name="ANUAL COMITÉ" sheetId="4" state="visible" r:id="rId5"/>
    <sheet name="FINAL 2 AÑOS" sheetId="5" state="visible" r:id="rId6"/>
    <sheet name="FINAL 3 AÑOS " sheetId="6" state="visible" r:id="rId7"/>
    <sheet name="FINAL 4 AÑOS" sheetId="7" state="visible" r:id="rId8"/>
    <sheet name="FINAL 5 AÑOS" sheetId="8" state="visible" r:id="rId9"/>
  </sheets>
  <definedNames>
    <definedName function="false" hidden="false" name="_xlfn_IFERROR" vbProcedure="false">NA()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<sst xmlns="http://schemas.openxmlformats.org/spreadsheetml/2006/main" count="265" uniqueCount="141">
  <si>
    <t xml:space="preserve">ANEXO III</t>
  </si>
  <si>
    <t xml:space="preserve">HOSPITAL UNIVERSITARIO CENTRAL DE ASTURIAS</t>
  </si>
  <si>
    <t xml:space="preserve">ÁREA IV</t>
  </si>
  <si>
    <t xml:space="preserve">EVALUACIÓN DE LA ROTACIÓN</t>
  </si>
  <si>
    <t xml:space="preserve">Nombre y Apellidos:</t>
  </si>
  <si>
    <t xml:space="preserve">DNI/pasaporte</t>
  </si>
  <si>
    <r>
      <rPr>
        <b val="true"/>
        <sz val="10"/>
        <color rgb="FF000000"/>
        <rFont val="Gill Sans MT"/>
        <family val="2"/>
        <charset val="1"/>
      </rPr>
      <t xml:space="preserve">Centro Docente:</t>
    </r>
    <r>
      <rPr>
        <sz val="10"/>
        <color rgb="FF000000"/>
        <rFont val="Gill Sans MT"/>
        <family val="2"/>
        <charset val="1"/>
      </rPr>
      <t xml:space="preserve"> </t>
    </r>
  </si>
  <si>
    <t xml:space="preserve">Titulación</t>
  </si>
  <si>
    <t xml:space="preserve">Especialidad:</t>
  </si>
  <si>
    <t xml:space="preserve">R-</t>
  </si>
  <si>
    <t xml:space="preserve">Tutor:</t>
  </si>
  <si>
    <t xml:space="preserve">ROTACIÓN</t>
  </si>
  <si>
    <t xml:space="preserve">Fecha inicio rotación: </t>
  </si>
  <si>
    <t xml:space="preserve">Fecha fin rotación: </t>
  </si>
  <si>
    <t xml:space="preserve">Duración: </t>
  </si>
  <si>
    <t xml:space="preserve">Unidad:</t>
  </si>
  <si>
    <t xml:space="preserve">Centro:</t>
  </si>
  <si>
    <t xml:space="preserve">Colaborador docente/Tutor:</t>
  </si>
  <si>
    <t xml:space="preserve">Objetivos de la rotación:</t>
  </si>
  <si>
    <r>
      <rPr>
        <b val="true"/>
        <sz val="10"/>
        <color rgb="FF000000"/>
        <rFont val="Gill Sans MT"/>
        <family val="2"/>
        <charset val="1"/>
      </rPr>
      <t xml:space="preserve">Grado de cumplimiento</t>
    </r>
    <r>
      <rPr>
        <b val="true"/>
        <sz val="9"/>
        <color rgb="FF000000"/>
        <rFont val="Gill Sans MT"/>
        <family val="2"/>
        <charset val="1"/>
      </rPr>
      <t xml:space="preserve"> (Total/Parcial/No conseguido)</t>
    </r>
  </si>
  <si>
    <t xml:space="preserve">Total</t>
  </si>
  <si>
    <t xml:space="preserve">Parcial</t>
  </si>
  <si>
    <t xml:space="preserve">No conseguido</t>
  </si>
  <si>
    <r>
      <rPr>
        <sz val="10"/>
        <color rgb="FF000000"/>
        <rFont val="Gill Sans MT"/>
        <family val="2"/>
        <charset val="1"/>
      </rPr>
      <t xml:space="preserve">A.</t>
    </r>
    <r>
      <rPr>
        <sz val="7"/>
        <color rgb="FF000000"/>
        <rFont val="Gill Sans MT"/>
        <family val="2"/>
        <charset val="1"/>
      </rPr>
      <t xml:space="preserve">         </t>
    </r>
    <r>
      <rPr>
        <sz val="10"/>
        <color rgb="FF000000"/>
        <rFont val="Gill Sans MT"/>
        <family val="2"/>
        <charset val="1"/>
      </rPr>
      <t xml:space="preserve">CONOCIMIENTOS Y HABILIDADES</t>
    </r>
  </si>
  <si>
    <t xml:space="preserve">CALIFICACIÓN</t>
  </si>
  <si>
    <t xml:space="preserve">Conocimientos adquiridos</t>
  </si>
  <si>
    <t xml:space="preserve"> (1 a 10 o en blanco si no aplicable)</t>
  </si>
  <si>
    <t xml:space="preserve">Razonamiento/valoración del problema </t>
  </si>
  <si>
    <t xml:space="preserve">Capacidad de tomar decisiones  </t>
  </si>
  <si>
    <t xml:space="preserve">Habilidades</t>
  </si>
  <si>
    <t xml:space="preserve">Uso racional de recursos</t>
  </si>
  <si>
    <t xml:space="preserve">Seguridad del paciente </t>
  </si>
  <si>
    <t xml:space="preserve">MEDIA(A):</t>
  </si>
  <si>
    <r>
      <rPr>
        <sz val="10"/>
        <color rgb="FF000000"/>
        <rFont val="Gill Sans MT"/>
        <family val="2"/>
        <charset val="1"/>
      </rPr>
      <t xml:space="preserve">B.</t>
    </r>
    <r>
      <rPr>
        <sz val="7"/>
        <color rgb="FF000000"/>
        <rFont val="Gill Sans MT"/>
        <family val="2"/>
        <charset val="1"/>
      </rPr>
      <t xml:space="preserve">          </t>
    </r>
    <r>
      <rPr>
        <sz val="10"/>
        <color rgb="FF000000"/>
        <rFont val="Gill Sans MT"/>
        <family val="2"/>
        <charset val="1"/>
      </rPr>
      <t xml:space="preserve">ACTITUDES</t>
    </r>
  </si>
  <si>
    <t xml:space="preserve">Motivación </t>
  </si>
  <si>
    <t xml:space="preserve">Puntualidad/asistencia </t>
  </si>
  <si>
    <t xml:space="preserve">Comunicación paciente y la familia</t>
  </si>
  <si>
    <t xml:space="preserve">Trabajo en equipo </t>
  </si>
  <si>
    <t xml:space="preserve">Valores éticos y profesionales </t>
  </si>
  <si>
    <t xml:space="preserve">MEDIA(B):</t>
  </si>
  <si>
    <t xml:space="preserve">CALIFICACIÓN GLOBAL DE LA ROTACIÓN (70% A + 30% B)</t>
  </si>
  <si>
    <t xml:space="preserve">OBSERVACIONES  (obligatorio en caso de calificación de 10 ó &lt; de 5) /</t>
  </si>
  <si>
    <t xml:space="preserve"> ÁREAS DE MEJORA</t>
  </si>
  <si>
    <t xml:space="preserve">COLABORADOR DOCENTE DE LA ROTACIÓN / TUTOR</t>
  </si>
  <si>
    <t xml:space="preserve">Vº Bº RESPONSABLE DE LA UNIDAD DE ROTACIÓN</t>
  </si>
  <si>
    <t xml:space="preserve">Fdo:</t>
  </si>
  <si>
    <t xml:space="preserve">Lugar y fecha:</t>
  </si>
  <si>
    <t xml:space="preserve">ANEXO IV</t>
  </si>
  <si>
    <t xml:space="preserve">AREA IV</t>
  </si>
  <si>
    <t xml:space="preserve">EVALUACIÓN ANUAL</t>
  </si>
  <si>
    <t xml:space="preserve">LIBRO DEL RESIDENTE</t>
  </si>
  <si>
    <t xml:space="preserve">DNI:</t>
  </si>
  <si>
    <t xml:space="preserve">Titulación:</t>
  </si>
  <si>
    <t xml:space="preserve">SI</t>
  </si>
  <si>
    <t xml:space="preserve">NO</t>
  </si>
  <si>
    <t xml:space="preserve">N/P</t>
  </si>
  <si>
    <t xml:space="preserve">APARTADOS</t>
  </si>
  <si>
    <t xml:space="preserve">VALORACIÓN</t>
  </si>
  <si>
    <t xml:space="preserve">Formato oficial</t>
  </si>
  <si>
    <t xml:space="preserve">Indice</t>
  </si>
  <si>
    <t xml:space="preserve">Datos personales</t>
  </si>
  <si>
    <t xml:space="preserve">Pertenencia a Comisiones Clínicas</t>
  </si>
  <si>
    <t xml:space="preserve">Rotaciones hospital- Internas</t>
  </si>
  <si>
    <t xml:space="preserve">Rotaciones Externas</t>
  </si>
  <si>
    <t xml:space="preserve">Trabajo planta</t>
  </si>
  <si>
    <t xml:space="preserve">Intervenciones</t>
  </si>
  <si>
    <t xml:space="preserve">Consultas </t>
  </si>
  <si>
    <t xml:space="preserve">Interconsultas</t>
  </si>
  <si>
    <t xml:space="preserve">Técnicas</t>
  </si>
  <si>
    <t xml:space="preserve">Guardias generales</t>
  </si>
  <si>
    <t xml:space="preserve">Guardias especialidad</t>
  </si>
  <si>
    <t xml:space="preserve">Sesiones generales, interservicio</t>
  </si>
  <si>
    <t xml:space="preserve">Sesiones servicio</t>
  </si>
  <si>
    <t xml:space="preserve">Conferencias</t>
  </si>
  <si>
    <t xml:space="preserve">Cursos y congresos</t>
  </si>
  <si>
    <t xml:space="preserve">Comunicaciones congresos (autor)</t>
  </si>
  <si>
    <t xml:space="preserve">Publicaciones (autor)</t>
  </si>
  <si>
    <t xml:space="preserve">Líneas investigación- Ensayos Clínicos</t>
  </si>
  <si>
    <t xml:space="preserve">Memoria de Investigación- Máster</t>
  </si>
  <si>
    <t xml:space="preserve">Doctorado</t>
  </si>
  <si>
    <t xml:space="preserve">Premios Científicos</t>
  </si>
  <si>
    <t xml:space="preserve">Miembros de Comités- Sociedades Científicas</t>
  </si>
  <si>
    <t xml:space="preserve">Evaluaciones trimestrales</t>
  </si>
  <si>
    <t xml:space="preserve">Valoración global ( DE 0 A 10)</t>
  </si>
  <si>
    <t xml:space="preserve">Revisado el Libro del Residente, está conforme con la información contenida, que se adapta y es congruente con el Plan de Formación establecido para la especialidad en el centro.</t>
  </si>
  <si>
    <t xml:space="preserve">TUTOR</t>
  </si>
  <si>
    <t xml:space="preserve">VºBº JEFE DE ESTUDIOS</t>
  </si>
  <si>
    <t xml:space="preserve">ANEXO VI</t>
  </si>
  <si>
    <t xml:space="preserve">HOSPITAL  UNIVERSITARIO CENTRAL DE ASTURIAS</t>
  </si>
  <si>
    <t xml:space="preserve">INFORME DEL TUTOR</t>
  </si>
  <si>
    <t xml:space="preserve">Nombre y Apellidos: </t>
  </si>
  <si>
    <t xml:space="preserve">DNI/Pasaporte:</t>
  </si>
  <si>
    <t xml:space="preserve">VACACIONES REGLAMENTARIAS:</t>
  </si>
  <si>
    <t xml:space="preserve">PERIODOS DE SUSPENSIÓN DEL CONTRATO:</t>
  </si>
  <si>
    <t xml:space="preserve">Cuando la suma de los periodos de suspensión de contrato sea mayor del 25% de la jornada anual, implicará la propuesta de una “Evaluación anual negativa recuperable”</t>
  </si>
  <si>
    <r>
      <rPr>
        <b val="true"/>
        <sz val="11"/>
        <rFont val="Gill Sans MT"/>
        <family val="2"/>
        <charset val="1"/>
      </rPr>
      <t xml:space="preserve">A.</t>
    </r>
    <r>
      <rPr>
        <b val="true"/>
        <sz val="7"/>
        <rFont val="Times New Roman"/>
        <family val="1"/>
        <charset val="1"/>
      </rPr>
      <t xml:space="preserve">   </t>
    </r>
    <r>
      <rPr>
        <b val="true"/>
        <sz val="11"/>
        <rFont val="Gill Sans MT"/>
        <family val="2"/>
        <charset val="1"/>
      </rPr>
      <t xml:space="preserve">ROTACIONES (incluidas rotaciones externas autorizadas por la Comunidad Autónoma)</t>
    </r>
  </si>
  <si>
    <t xml:space="preserve">CONTENIDO</t>
  </si>
  <si>
    <t xml:space="preserve">UNIDAD</t>
  </si>
  <si>
    <t xml:space="preserve">CENTRO</t>
  </si>
  <si>
    <t xml:space="preserve">DURACIÓN</t>
  </si>
  <si>
    <t xml:space="preserve">NOTA</t>
  </si>
  <si>
    <t xml:space="preserve">PONDERACIÓN</t>
  </si>
  <si>
    <t xml:space="preserve">NOTA puntuar de 1 a 10 cada rotación</t>
  </si>
  <si>
    <t xml:space="preserve">TOTAL</t>
  </si>
  <si>
    <r>
      <rPr>
        <b val="true"/>
        <sz val="11"/>
        <color rgb="FF000000"/>
        <rFont val="Gill Sans MT"/>
        <family val="2"/>
        <charset val="1"/>
      </rPr>
      <t xml:space="preserve">B.</t>
    </r>
    <r>
      <rPr>
        <b val="true"/>
        <sz val="7"/>
        <color rgb="FF000000"/>
        <rFont val="Times New Roman"/>
        <family val="1"/>
        <charset val="1"/>
      </rPr>
      <t xml:space="preserve">   </t>
    </r>
    <r>
      <rPr>
        <b val="true"/>
        <sz val="11"/>
        <color rgb="FF000000"/>
        <rFont val="Gill Sans MT"/>
        <family val="2"/>
        <charset val="1"/>
      </rPr>
      <t xml:space="preserve">ACTIVIDADES COMPLEMENTARIAS </t>
    </r>
  </si>
  <si>
    <t xml:space="preserve">TIPO</t>
  </si>
  <si>
    <t xml:space="preserve">CALIFICACION</t>
  </si>
  <si>
    <t xml:space="preserve">Publicaciones, comunicaciones, cursos (incluido plan transversal), sesiones y proyectos de investigación (puntuar de 1 a 10)</t>
  </si>
  <si>
    <t xml:space="preserve">TOTAL:</t>
  </si>
  <si>
    <r>
      <rPr>
        <b val="true"/>
        <sz val="11"/>
        <color rgb="FF000000"/>
        <rFont val="Gill Sans MT"/>
        <family val="2"/>
        <charset val="1"/>
      </rPr>
      <t xml:space="preserve">C.</t>
    </r>
    <r>
      <rPr>
        <b val="true"/>
        <sz val="7"/>
        <color rgb="FF000000"/>
        <rFont val="Times New Roman"/>
        <family val="1"/>
        <charset val="1"/>
      </rPr>
      <t xml:space="preserve">   </t>
    </r>
    <r>
      <rPr>
        <b val="true"/>
        <sz val="11"/>
        <color rgb="FF000000"/>
        <rFont val="Gill Sans MT"/>
        <family val="2"/>
        <charset val="1"/>
      </rPr>
      <t xml:space="preserve">CALIFICACION ANUAL DEL TUTOR</t>
    </r>
  </si>
  <si>
    <t xml:space="preserve">COMENTARIOS:</t>
  </si>
  <si>
    <t xml:space="preserve">CUALIFICACION CUANTITATIVA DEL TUTOR (puntuar de 1 a 10)</t>
  </si>
  <si>
    <t xml:space="preserve">CALIFICACION GLOBAL ANUAL DEL RESIDENTE (65% A + 10% B + 25% C)</t>
  </si>
  <si>
    <t xml:space="preserve">ANEXO VII</t>
  </si>
  <si>
    <t xml:space="preserve">INFORME ANUAL DEL COMITÉ DE EVALUACIÓN</t>
  </si>
  <si>
    <t xml:space="preserve">CALIFICACIÓN DEL INFORME ANUAL DEL TUTOR (1-10)*:</t>
  </si>
  <si>
    <t xml:space="preserve">*NP evaluación negativa recuperable por ILT</t>
  </si>
  <si>
    <t xml:space="preserve">CALIFICACIÓN EVALUACIÓN ANUAL DEL COMITÉ (1-10)</t>
  </si>
  <si>
    <t xml:space="preserve">CUANTITATIVA</t>
  </si>
  <si>
    <t xml:space="preserve">CUALITATIVA</t>
  </si>
  <si>
    <t xml:space="preserve">CAUSA DE EVALUACIÓN NEGATIVA (&lt;5)</t>
  </si>
  <si>
    <t xml:space="preserve">OBSERVACIONES:</t>
  </si>
  <si>
    <t xml:space="preserve">Sello del centro docente</t>
  </si>
  <si>
    <t xml:space="preserve">EL PRESIDENTE DEL COMITÉ DE EVALUACIÓN</t>
  </si>
  <si>
    <t xml:space="preserve">Insuficiente aprendizaje</t>
  </si>
  <si>
    <t xml:space="preserve">Recuperable por imposiblidad de prestación de servicios por periodo superior al 25% de la jornada anual (Suspensión del contrato u otras casusas legales)</t>
  </si>
  <si>
    <t xml:space="preserve">No susceptible de recuperación por insuficiente aprendizaje / notoria falta de aprovechamiento</t>
  </si>
  <si>
    <t xml:space="preserve">No susceptible de recuperación por reiteradas faltas de asistencia no justificadas</t>
  </si>
  <si>
    <t xml:space="preserve">ANEXO X</t>
  </si>
  <si>
    <t xml:space="preserve">EVALUACIÓN FINAL DEL PERIODO DE RESIDENCIA</t>
  </si>
  <si>
    <t xml:space="preserve">COMITÉ DE EVALUACIÓN</t>
  </si>
  <si>
    <t xml:space="preserve">Periodo de Residencia de</t>
  </si>
  <si>
    <t xml:space="preserve">a</t>
  </si>
  <si>
    <t xml:space="preserve">EVALUACIONES ANUALES DEL PERIODO DE RESIDENCIA (1-10)</t>
  </si>
  <si>
    <t xml:space="preserve">R1:</t>
  </si>
  <si>
    <t xml:space="preserve">R2:</t>
  </si>
  <si>
    <t xml:space="preserve">CALIFICACIÓN EVALUACIÓN FINAL PONDERADA</t>
  </si>
  <si>
    <t xml:space="preserve">CALIFICACIÓN EVALUACIÓN FINAL CUALITATIVA</t>
  </si>
  <si>
    <t xml:space="preserve">R3:</t>
  </si>
  <si>
    <t xml:space="preserve">R4:</t>
  </si>
  <si>
    <t xml:space="preserve">R5: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</si>
</sst>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3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2"/>
      <charset val="1"/>
    </font>
    <font>
      <b val="true"/>
      <sz val="11"/>
      <color rgb="FF000000"/>
      <name val="Gill Sans MT"/>
      <family val="2"/>
      <charset val="1"/>
    </font>
    <font>
      <b val="true"/>
      <sz val="10"/>
      <color rgb="FF000000"/>
      <name val="Gill Sans MT"/>
      <family val="2"/>
      <charset val="1"/>
    </font>
    <font>
      <sz val="11"/>
      <color rgb="FF000000"/>
      <name val="Gill Sans MT"/>
      <family val="2"/>
      <charset val="1"/>
    </font>
    <font>
      <sz val="10"/>
      <color rgb="FF000000"/>
      <name val="Gill Sans MT"/>
      <family val="2"/>
      <charset val="1"/>
    </font>
    <font>
      <sz val="12"/>
      <color rgb="FF000000"/>
      <name val="Gill Sans MT"/>
      <family val="2"/>
      <charset val="1"/>
    </font>
    <font>
      <b val="true"/>
      <sz val="9"/>
      <color rgb="FF000000"/>
      <name val="Gill Sans MT"/>
      <family val="2"/>
      <charset val="1"/>
    </font>
    <font>
      <sz val="14"/>
      <color rgb="FF000000"/>
      <name val="Gill Sans MT"/>
      <family val="2"/>
      <charset val="1"/>
    </font>
    <font>
      <b val="true"/>
      <sz val="12"/>
      <color rgb="FF000000"/>
      <name val="Gill Sans MT"/>
      <family val="2"/>
      <charset val="1"/>
    </font>
    <font>
      <b val="true"/>
      <sz val="7"/>
      <color rgb="FF000000"/>
      <name val="Gill Sans MT"/>
      <family val="2"/>
      <charset val="1"/>
    </font>
    <font>
      <sz val="10"/>
      <color rgb="FF000000"/>
      <name val="Calibri"/>
      <family val="2"/>
      <charset val="1"/>
    </font>
    <font>
      <sz val="11"/>
      <name val="Gill Sans MT"/>
      <family val="2"/>
      <charset val="1"/>
    </font>
    <font>
      <sz val="11"/>
      <color rgb="FFFFFFFF"/>
      <name val="Gill Sans MT"/>
      <family val="2"/>
      <charset val="1"/>
    </font>
    <font>
      <sz val="11"/>
      <color rgb="FFFFFFFF"/>
      <name val="Calibri"/>
      <family val="2"/>
      <charset val="1"/>
    </font>
    <font>
      <sz val="7"/>
      <color rgb="FF000000"/>
      <name val="Gill Sans MT"/>
      <family val="2"/>
      <charset val="1"/>
    </font>
    <font>
      <sz val="10"/>
      <color rgb="FF000000"/>
      <name val="Gill Sans MT"/>
      <family val="0"/>
      <charset val="1"/>
    </font>
    <font>
      <sz val="8"/>
      <color rgb="FF000000"/>
      <name val="Gill Sans MT"/>
      <family val="0"/>
      <charset val="1"/>
    </font>
    <font>
      <sz val="8"/>
      <color rgb="FF000000"/>
      <name val="Gill Sans MT"/>
      <family val="2"/>
      <charset val="1"/>
    </font>
    <font>
      <b val="true"/>
      <sz val="11"/>
      <name val="Gill Sans MT"/>
      <family val="2"/>
      <charset val="1"/>
    </font>
    <font>
      <b val="true"/>
      <sz val="7"/>
      <name val="Times New Roman"/>
      <family val="1"/>
      <charset val="1"/>
    </font>
    <font>
      <sz val="10"/>
      <name val="Gill Sans MT"/>
      <family val="2"/>
      <charset val="1"/>
    </font>
    <font>
      <b val="true"/>
      <sz val="7"/>
      <color rgb="FF000000"/>
      <name val="Times New Roman"/>
      <family val="1"/>
      <charset val="1"/>
    </font>
    <font>
      <sz val="9"/>
      <color rgb="FF000000"/>
      <name val="Gill Sans MT"/>
      <family val="2"/>
      <charset val="1"/>
    </font>
    <font>
      <b val="true"/>
      <sz val="14"/>
      <color rgb="FF000000"/>
      <name val="Gill Sans MT"/>
      <family val="2"/>
      <charset val="1"/>
    </font>
    <font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B2B2B2"/>
      </patternFill>
    </fill>
    <fill>
      <patternFill patternType="solid">
        <fgColor rgb="FF969696"/>
        <bgColor rgb="FF808080"/>
      </patternFill>
    </fill>
    <fill>
      <patternFill patternType="solid">
        <fgColor rgb="FFB2B2B2"/>
        <bgColor rgb="FFC0C0C0"/>
      </patternFill>
    </fill>
    <fill>
      <patternFill patternType="solid">
        <fgColor rgb="FF33CCCC"/>
        <bgColor rgb="FF00CCFF"/>
      </patternFill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</fills>
  <borders count="4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>
        <color rgb="FF969696"/>
      </bottom>
      <diagonal/>
    </border>
    <border diagonalUp="false" diagonalDown="false">
      <left style="thin"/>
      <right style="thin"/>
      <top style="thin">
        <color rgb="FF969696"/>
      </top>
      <bottom style="thin">
        <color rgb="FF969696"/>
      </bottom>
      <diagonal/>
    </border>
    <border diagonalUp="false" diagonalDown="false">
      <left style="thin"/>
      <right style="thin"/>
      <top style="thin">
        <color rgb="FF969696"/>
      </top>
      <bottom style="thin"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/>
      <right style="hair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hair"/>
      <right/>
      <top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/>
      <top style="thin"/>
      <bottom style="thin"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 style="hair"/>
      <right/>
      <top/>
      <bottom style="hair"/>
      <diagonal/>
    </border>
    <border diagonalUp="false" diagonalDown="false">
      <left style="hair"/>
      <right/>
      <top/>
      <bottom style="thin"/>
      <diagonal/>
    </border>
    <border diagonalUp="false" diagonalDown="false">
      <left style="hair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/>
      <right style="hair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 style="thin"/>
      <right style="double"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 style="double"/>
      <right style="double"/>
      <top/>
      <bottom style="double"/>
      <diagonal/>
    </border>
    <border diagonalUp="false" diagonalDown="false">
      <left style="double"/>
      <right style="double"/>
      <top style="double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2" borderId="5" xfId="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4" fontId="6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2" borderId="5" xfId="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4" fontId="6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2" borderId="5" xfId="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4" fontId="10" fillId="0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1" fillId="2" borderId="5" xfId="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4" fontId="12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2" borderId="5" xfId="0" applyFont="false" applyBorder="true" applyAlignment="true" applyProtection="true">
      <alignment horizontal="left" vertical="center" textRotation="0" wrapText="false" indent="0" shrinkToFit="true"/>
      <protection locked="false" hidden="false"/>
    </xf>
    <xf numFmtId="164" fontId="5" fillId="2" borderId="5" xfId="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14" fillId="2" borderId="7" xfId="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4" fontId="15" fillId="2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2" borderId="8" xfId="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4" fontId="15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2" borderId="9" xfId="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4" fontId="15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8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4" borderId="1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5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8" fillId="0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9" fillId="0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2" borderId="5" xfId="0" applyFont="fals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2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0" fillId="0" borderId="4" xfId="0" applyFont="true" applyBorder="true" applyAlignment="true" applyProtection="false">
      <alignment horizontal="right" vertical="center" textRotation="0" wrapText="false" indent="0" shrinkToFit="tru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0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0" fillId="0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2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2" borderId="5" xfId="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4" fontId="10" fillId="0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8" fillId="2" borderId="5" xfId="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4" fontId="5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21" xfId="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4" fontId="14" fillId="0" borderId="1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2" borderId="5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8" fillId="0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2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0" fillId="0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0" borderId="2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1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6" borderId="2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0" xfId="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4" fontId="8" fillId="2" borderId="1" xfId="0" applyFont="true" applyBorder="true" applyAlignment="true" applyProtection="true">
      <alignment horizontal="left" vertical="center" textRotation="0" wrapText="false" indent="0" shrinkToFit="true"/>
      <protection locked="false" hidden="false"/>
    </xf>
    <xf numFmtId="165" fontId="24" fillId="2" borderId="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2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2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6" fillId="0" borderId="1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5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2" borderId="5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5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7" fillId="5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8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2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30" xfId="0" applyFont="fals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33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4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3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3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3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35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2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8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3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1" fillId="0" borderId="4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4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4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3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3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3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3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36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4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3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4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4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" borderId="4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4" fontId="21" fillId="0" borderId="3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4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4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center" textRotation="0" wrapText="false" indent="0" shrinkToFit="false"/>
      <protection locked="true" hidden="false"/>
    </xf>
    <xf numFmtId="164" fontId="9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5" fillId="0" borderId="6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9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5" xfId="0" applyFont="true" applyBorder="true" applyAlignment="true" applyProtection="true">
      <alignment horizontal="center" vertical="center" textRotation="0" wrapText="false" indent="0" shrinkToFit="true"/>
      <protection locked="false" hidden="false"/>
    </xf>
    <xf numFmtId="164" fontId="6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30" xfId="0" applyFont="true" applyBorder="true" applyAlignment="true" applyProtection="true">
      <alignment horizontal="right" vertical="center" textRotation="0" wrapText="false" indent="0" shrinkToFit="true"/>
      <protection locked="false" hidden="false"/>
    </xf>
    <xf numFmtId="164" fontId="6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0" borderId="0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6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0" borderId="4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3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4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2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4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4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4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3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3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4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7" borderId="1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5" fillId="7" borderId="6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9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2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4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37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6" fillId="0" borderId="3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7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7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B2B2B2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eg"/><Relationship Id="rId3" Type="http://schemas.openxmlformats.org/officeDocument/2006/relationships/image" Target="../media/image3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5.jpe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6.png"/><Relationship Id="rId2" Type="http://schemas.openxmlformats.org/officeDocument/2006/relationships/image" Target="../media/image7.jpeg"/><Relationship Id="rId3" Type="http://schemas.openxmlformats.org/officeDocument/2006/relationships/image" Target="../media/image8.wmf"/><Relationship Id="rId4" Type="http://schemas.openxmlformats.org/officeDocument/2006/relationships/image" Target="../media/image9.wmf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0.png"/><Relationship Id="rId2" Type="http://schemas.openxmlformats.org/officeDocument/2006/relationships/image" Target="../media/image11.jpeg"/><Relationship Id="rId3" Type="http://schemas.openxmlformats.org/officeDocument/2006/relationships/image" Target="../media/image12.wmf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3.png"/><Relationship Id="rId2" Type="http://schemas.openxmlformats.org/officeDocument/2006/relationships/image" Target="../media/image14.jpe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16.jpe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17.png"/><Relationship Id="rId2" Type="http://schemas.openxmlformats.org/officeDocument/2006/relationships/image" Target="../media/image18.jpe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19.png"/><Relationship Id="rId2" Type="http://schemas.openxmlformats.org/officeDocument/2006/relationships/image" Target="../media/image20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190800</xdr:colOff>
      <xdr:row>2</xdr:row>
      <xdr:rowOff>59400</xdr:rowOff>
    </xdr:from>
    <xdr:to>
      <xdr:col>9</xdr:col>
      <xdr:colOff>305640</xdr:colOff>
      <xdr:row>5</xdr:row>
      <xdr:rowOff>174600</xdr:rowOff>
    </xdr:to>
    <xdr:pic>
      <xdr:nvPicPr>
        <xdr:cNvPr id="0" name="1 Imagen" descr=""/>
        <xdr:cNvPicPr/>
      </xdr:nvPicPr>
      <xdr:blipFill>
        <a:blip r:embed="rId1"/>
        <a:stretch/>
      </xdr:blipFill>
      <xdr:spPr>
        <a:xfrm>
          <a:off x="5552640" y="505800"/>
          <a:ext cx="1248120" cy="6865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140760</xdr:colOff>
      <xdr:row>2</xdr:row>
      <xdr:rowOff>135360</xdr:rowOff>
    </xdr:from>
    <xdr:to>
      <xdr:col>1</xdr:col>
      <xdr:colOff>625680</xdr:colOff>
      <xdr:row>5</xdr:row>
      <xdr:rowOff>69480</xdr:rowOff>
    </xdr:to>
    <xdr:pic>
      <xdr:nvPicPr>
        <xdr:cNvPr id="1" name="2 Imagen" descr=""/>
        <xdr:cNvPicPr/>
      </xdr:nvPicPr>
      <xdr:blipFill>
        <a:blip r:embed="rId2"/>
        <a:stretch/>
      </xdr:blipFill>
      <xdr:spPr>
        <a:xfrm>
          <a:off x="140760" y="581760"/>
          <a:ext cx="1154160" cy="50544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10</xdr:col>
      <xdr:colOff>249480</xdr:colOff>
      <xdr:row>1</xdr:row>
      <xdr:rowOff>182880</xdr:rowOff>
    </xdr:from>
    <xdr:to>
      <xdr:col>18</xdr:col>
      <xdr:colOff>222840</xdr:colOff>
      <xdr:row>48</xdr:row>
      <xdr:rowOff>166320</xdr:rowOff>
    </xdr:to>
    <xdr:pic>
      <xdr:nvPicPr>
        <xdr:cNvPr id="2" name="Imagen 1" descr=""/>
        <xdr:cNvPicPr/>
      </xdr:nvPicPr>
      <xdr:blipFill>
        <a:blip r:embed="rId3"/>
        <a:stretch/>
      </xdr:blipFill>
      <xdr:spPr>
        <a:xfrm>
          <a:off x="7133400" y="428400"/>
          <a:ext cx="6104880" cy="94672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277560</xdr:colOff>
      <xdr:row>2</xdr:row>
      <xdr:rowOff>66960</xdr:rowOff>
    </xdr:from>
    <xdr:to>
      <xdr:col>10</xdr:col>
      <xdr:colOff>293040</xdr:colOff>
      <xdr:row>5</xdr:row>
      <xdr:rowOff>116640</xdr:rowOff>
    </xdr:to>
    <xdr:pic>
      <xdr:nvPicPr>
        <xdr:cNvPr id="3" name="1 Imagen" descr=""/>
        <xdr:cNvPicPr/>
      </xdr:nvPicPr>
      <xdr:blipFill>
        <a:blip r:embed="rId1"/>
        <a:stretch/>
      </xdr:blipFill>
      <xdr:spPr>
        <a:xfrm>
          <a:off x="5283720" y="505080"/>
          <a:ext cx="1114200" cy="649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70560</xdr:colOff>
      <xdr:row>2</xdr:row>
      <xdr:rowOff>162360</xdr:rowOff>
    </xdr:from>
    <xdr:to>
      <xdr:col>1</xdr:col>
      <xdr:colOff>468720</xdr:colOff>
      <xdr:row>5</xdr:row>
      <xdr:rowOff>84240</xdr:rowOff>
    </xdr:to>
    <xdr:pic>
      <xdr:nvPicPr>
        <xdr:cNvPr id="4" name="2 Imagen" descr=""/>
        <xdr:cNvPicPr/>
      </xdr:nvPicPr>
      <xdr:blipFill>
        <a:blip r:embed="rId2"/>
        <a:stretch/>
      </xdr:blipFill>
      <xdr:spPr>
        <a:xfrm>
          <a:off x="70560" y="600480"/>
          <a:ext cx="1236960" cy="5216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299520</xdr:colOff>
      <xdr:row>2</xdr:row>
      <xdr:rowOff>85320</xdr:rowOff>
    </xdr:from>
    <xdr:to>
      <xdr:col>10</xdr:col>
      <xdr:colOff>218160</xdr:colOff>
      <xdr:row>5</xdr:row>
      <xdr:rowOff>141480</xdr:rowOff>
    </xdr:to>
    <xdr:pic>
      <xdr:nvPicPr>
        <xdr:cNvPr id="5" name="1 Imagen" descr=""/>
        <xdr:cNvPicPr/>
      </xdr:nvPicPr>
      <xdr:blipFill>
        <a:blip r:embed="rId1"/>
        <a:stretch/>
      </xdr:blipFill>
      <xdr:spPr>
        <a:xfrm>
          <a:off x="5303160" y="459000"/>
          <a:ext cx="1866960" cy="976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105480</xdr:colOff>
      <xdr:row>2</xdr:row>
      <xdr:rowOff>172080</xdr:rowOff>
    </xdr:from>
    <xdr:to>
      <xdr:col>1</xdr:col>
      <xdr:colOff>662040</xdr:colOff>
      <xdr:row>5</xdr:row>
      <xdr:rowOff>62280</xdr:rowOff>
    </xdr:to>
    <xdr:pic>
      <xdr:nvPicPr>
        <xdr:cNvPr id="6" name="2 Imagen" descr=""/>
        <xdr:cNvPicPr/>
      </xdr:nvPicPr>
      <xdr:blipFill>
        <a:blip r:embed="rId2"/>
        <a:stretch/>
      </xdr:blipFill>
      <xdr:spPr>
        <a:xfrm>
          <a:off x="105480" y="545760"/>
          <a:ext cx="1323000" cy="81036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11</xdr:col>
      <xdr:colOff>520200</xdr:colOff>
      <xdr:row>0</xdr:row>
      <xdr:rowOff>0</xdr:rowOff>
    </xdr:from>
    <xdr:to>
      <xdr:col>20</xdr:col>
      <xdr:colOff>440640</xdr:colOff>
      <xdr:row>36</xdr:row>
      <xdr:rowOff>228960</xdr:rowOff>
    </xdr:to>
    <xdr:pic>
      <xdr:nvPicPr>
        <xdr:cNvPr id="7" name="Imagen 2" descr=""/>
        <xdr:cNvPicPr/>
      </xdr:nvPicPr>
      <xdr:blipFill>
        <a:blip r:embed="rId3"/>
        <a:stretch/>
      </xdr:blipFill>
      <xdr:spPr>
        <a:xfrm>
          <a:off x="8183160" y="0"/>
          <a:ext cx="6818400" cy="82594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12</xdr:col>
      <xdr:colOff>0</xdr:colOff>
      <xdr:row>38</xdr:row>
      <xdr:rowOff>0</xdr:rowOff>
    </xdr:from>
    <xdr:to>
      <xdr:col>20</xdr:col>
      <xdr:colOff>527400</xdr:colOff>
      <xdr:row>39</xdr:row>
      <xdr:rowOff>200880</xdr:rowOff>
    </xdr:to>
    <xdr:pic>
      <xdr:nvPicPr>
        <xdr:cNvPr id="8" name="Imagen 3" descr=""/>
        <xdr:cNvPicPr/>
      </xdr:nvPicPr>
      <xdr:blipFill>
        <a:blip r:embed="rId4"/>
        <a:stretch/>
      </xdr:blipFill>
      <xdr:spPr>
        <a:xfrm>
          <a:off x="8429400" y="8554680"/>
          <a:ext cx="6658920" cy="8960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170280</xdr:colOff>
      <xdr:row>2</xdr:row>
      <xdr:rowOff>126720</xdr:rowOff>
    </xdr:from>
    <xdr:to>
      <xdr:col>10</xdr:col>
      <xdr:colOff>266760</xdr:colOff>
      <xdr:row>5</xdr:row>
      <xdr:rowOff>155160</xdr:rowOff>
    </xdr:to>
    <xdr:pic>
      <xdr:nvPicPr>
        <xdr:cNvPr id="9" name="1 Imagen" descr=""/>
        <xdr:cNvPicPr/>
      </xdr:nvPicPr>
      <xdr:blipFill>
        <a:blip r:embed="rId1"/>
        <a:stretch/>
      </xdr:blipFill>
      <xdr:spPr>
        <a:xfrm>
          <a:off x="5153040" y="543240"/>
          <a:ext cx="1933560" cy="742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70200</xdr:colOff>
      <xdr:row>2</xdr:row>
      <xdr:rowOff>212040</xdr:rowOff>
    </xdr:from>
    <xdr:to>
      <xdr:col>1</xdr:col>
      <xdr:colOff>701280</xdr:colOff>
      <xdr:row>5</xdr:row>
      <xdr:rowOff>63000</xdr:rowOff>
    </xdr:to>
    <xdr:pic>
      <xdr:nvPicPr>
        <xdr:cNvPr id="10" name="2 Imagen" descr=""/>
        <xdr:cNvPicPr/>
      </xdr:nvPicPr>
      <xdr:blipFill>
        <a:blip r:embed="rId2"/>
        <a:stretch/>
      </xdr:blipFill>
      <xdr:spPr>
        <a:xfrm>
          <a:off x="70200" y="628560"/>
          <a:ext cx="1429200" cy="56520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12</xdr:col>
      <xdr:colOff>0</xdr:colOff>
      <xdr:row>0</xdr:row>
      <xdr:rowOff>0</xdr:rowOff>
    </xdr:from>
    <xdr:to>
      <xdr:col>19</xdr:col>
      <xdr:colOff>784080</xdr:colOff>
      <xdr:row>46</xdr:row>
      <xdr:rowOff>105120</xdr:rowOff>
    </xdr:to>
    <xdr:pic>
      <xdr:nvPicPr>
        <xdr:cNvPr id="11" name="Imagen 4" descr=""/>
        <xdr:cNvPicPr/>
      </xdr:nvPicPr>
      <xdr:blipFill>
        <a:blip r:embed="rId3"/>
        <a:stretch/>
      </xdr:blipFill>
      <xdr:spPr>
        <a:xfrm>
          <a:off x="8043840" y="0"/>
          <a:ext cx="6371640" cy="97657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149760</xdr:colOff>
      <xdr:row>2</xdr:row>
      <xdr:rowOff>117360</xdr:rowOff>
    </xdr:from>
    <xdr:to>
      <xdr:col>10</xdr:col>
      <xdr:colOff>275040</xdr:colOff>
      <xdr:row>5</xdr:row>
      <xdr:rowOff>171000</xdr:rowOff>
    </xdr:to>
    <xdr:pic>
      <xdr:nvPicPr>
        <xdr:cNvPr id="12" name="1 Imagen" descr=""/>
        <xdr:cNvPicPr/>
      </xdr:nvPicPr>
      <xdr:blipFill>
        <a:blip r:embed="rId1"/>
        <a:stretch/>
      </xdr:blipFill>
      <xdr:spPr>
        <a:xfrm>
          <a:off x="5641560" y="533880"/>
          <a:ext cx="1382040" cy="767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76320</xdr:colOff>
      <xdr:row>2</xdr:row>
      <xdr:rowOff>212040</xdr:rowOff>
    </xdr:from>
    <xdr:to>
      <xdr:col>1</xdr:col>
      <xdr:colOff>682200</xdr:colOff>
      <xdr:row>5</xdr:row>
      <xdr:rowOff>61200</xdr:rowOff>
    </xdr:to>
    <xdr:pic>
      <xdr:nvPicPr>
        <xdr:cNvPr id="13" name="2 Imagen" descr=""/>
        <xdr:cNvPicPr/>
      </xdr:nvPicPr>
      <xdr:blipFill>
        <a:blip r:embed="rId2"/>
        <a:stretch/>
      </xdr:blipFill>
      <xdr:spPr>
        <a:xfrm>
          <a:off x="76320" y="628560"/>
          <a:ext cx="1372320" cy="5634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199080</xdr:colOff>
      <xdr:row>2</xdr:row>
      <xdr:rowOff>135720</xdr:rowOff>
    </xdr:from>
    <xdr:to>
      <xdr:col>10</xdr:col>
      <xdr:colOff>236520</xdr:colOff>
      <xdr:row>5</xdr:row>
      <xdr:rowOff>135720</xdr:rowOff>
    </xdr:to>
    <xdr:pic>
      <xdr:nvPicPr>
        <xdr:cNvPr id="14" name="1 Imagen" descr=""/>
        <xdr:cNvPicPr/>
      </xdr:nvPicPr>
      <xdr:blipFill>
        <a:blip r:embed="rId1"/>
        <a:stretch/>
      </xdr:blipFill>
      <xdr:spPr>
        <a:xfrm>
          <a:off x="5690880" y="552240"/>
          <a:ext cx="1294200" cy="714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68040</xdr:colOff>
      <xdr:row>2</xdr:row>
      <xdr:rowOff>212040</xdr:rowOff>
    </xdr:from>
    <xdr:to>
      <xdr:col>1</xdr:col>
      <xdr:colOff>673200</xdr:colOff>
      <xdr:row>5</xdr:row>
      <xdr:rowOff>61200</xdr:rowOff>
    </xdr:to>
    <xdr:pic>
      <xdr:nvPicPr>
        <xdr:cNvPr id="15" name="2 Imagen" descr=""/>
        <xdr:cNvPicPr/>
      </xdr:nvPicPr>
      <xdr:blipFill>
        <a:blip r:embed="rId2"/>
        <a:stretch/>
      </xdr:blipFill>
      <xdr:spPr>
        <a:xfrm>
          <a:off x="68040" y="628560"/>
          <a:ext cx="1371600" cy="56340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149760</xdr:colOff>
      <xdr:row>2</xdr:row>
      <xdr:rowOff>106920</xdr:rowOff>
    </xdr:from>
    <xdr:to>
      <xdr:col>10</xdr:col>
      <xdr:colOff>257040</xdr:colOff>
      <xdr:row>5</xdr:row>
      <xdr:rowOff>152280</xdr:rowOff>
    </xdr:to>
    <xdr:pic>
      <xdr:nvPicPr>
        <xdr:cNvPr id="16" name="1 Imagen" descr=""/>
        <xdr:cNvPicPr/>
      </xdr:nvPicPr>
      <xdr:blipFill>
        <a:blip r:embed="rId1"/>
        <a:stretch/>
      </xdr:blipFill>
      <xdr:spPr>
        <a:xfrm>
          <a:off x="5641560" y="523440"/>
          <a:ext cx="1364040" cy="7596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57600</xdr:colOff>
      <xdr:row>2</xdr:row>
      <xdr:rowOff>202680</xdr:rowOff>
    </xdr:from>
    <xdr:to>
      <xdr:col>1</xdr:col>
      <xdr:colOff>699480</xdr:colOff>
      <xdr:row>5</xdr:row>
      <xdr:rowOff>75960</xdr:rowOff>
    </xdr:to>
    <xdr:pic>
      <xdr:nvPicPr>
        <xdr:cNvPr id="17" name="2 Imagen" descr=""/>
        <xdr:cNvPicPr/>
      </xdr:nvPicPr>
      <xdr:blipFill>
        <a:blip r:embed="rId2"/>
        <a:stretch/>
      </xdr:blipFill>
      <xdr:spPr>
        <a:xfrm>
          <a:off x="57600" y="619200"/>
          <a:ext cx="1408320" cy="5875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199080</xdr:colOff>
      <xdr:row>2</xdr:row>
      <xdr:rowOff>126720</xdr:rowOff>
    </xdr:from>
    <xdr:to>
      <xdr:col>10</xdr:col>
      <xdr:colOff>265680</xdr:colOff>
      <xdr:row>5</xdr:row>
      <xdr:rowOff>135720</xdr:rowOff>
    </xdr:to>
    <xdr:pic>
      <xdr:nvPicPr>
        <xdr:cNvPr id="18" name="1 Imagen" descr=""/>
        <xdr:cNvPicPr/>
      </xdr:nvPicPr>
      <xdr:blipFill>
        <a:blip r:embed="rId1"/>
        <a:stretch/>
      </xdr:blipFill>
      <xdr:spPr>
        <a:xfrm>
          <a:off x="5690880" y="543240"/>
          <a:ext cx="1323360" cy="723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85320</xdr:colOff>
      <xdr:row>2</xdr:row>
      <xdr:rowOff>212040</xdr:rowOff>
    </xdr:from>
    <xdr:to>
      <xdr:col>1</xdr:col>
      <xdr:colOff>691920</xdr:colOff>
      <xdr:row>5</xdr:row>
      <xdr:rowOff>61200</xdr:rowOff>
    </xdr:to>
    <xdr:pic>
      <xdr:nvPicPr>
        <xdr:cNvPr id="19" name="2 Imagen" descr=""/>
        <xdr:cNvPicPr/>
      </xdr:nvPicPr>
      <xdr:blipFill>
        <a:blip r:embed="rId2"/>
        <a:stretch/>
      </xdr:blipFill>
      <xdr:spPr>
        <a:xfrm>
          <a:off x="85320" y="628560"/>
          <a:ext cx="1373040" cy="56340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55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I36" activeCellId="0" sqref="I36"/>
    </sheetView>
  </sheetViews>
  <sheetFormatPr defaultRowHeight="15.8" zeroHeight="false" outlineLevelRow="0" outlineLevelCol="0"/>
  <cols>
    <col collapsed="false" customWidth="true" hidden="false" outlineLevel="0" max="1" min="1" style="0" width="9.48"/>
    <col collapsed="false" customWidth="true" hidden="false" outlineLevel="0" max="2" min="2" style="0" width="15.29"/>
    <col collapsed="false" customWidth="true" hidden="false" outlineLevel="0" max="3" min="3" style="0" width="11.64"/>
    <col collapsed="false" customWidth="true" hidden="false" outlineLevel="0" max="4" min="4" style="0" width="10.89"/>
    <col collapsed="false" customWidth="true" hidden="false" outlineLevel="0" max="5" min="5" style="0" width="5.01"/>
    <col collapsed="false" customWidth="true" hidden="false" outlineLevel="0" max="6" min="6" style="0" width="10.47"/>
    <col collapsed="false" customWidth="true" hidden="false" outlineLevel="0" max="7" min="7" style="0" width="13.2"/>
    <col collapsed="false" customWidth="true" hidden="false" outlineLevel="0" max="8" min="8" style="0" width="9.18"/>
    <col collapsed="false" customWidth="true" hidden="false" outlineLevel="0" max="9" min="9" style="0" width="6.88"/>
    <col collapsed="false" customWidth="true" hidden="false" outlineLevel="0" max="10" min="10" style="0" width="5.51"/>
    <col collapsed="false" customWidth="true" hidden="false" outlineLevel="0" max="31" min="11" style="1" width="10.86"/>
    <col collapsed="false" customWidth="true" hidden="false" outlineLevel="0" max="1025" min="32" style="0" width="10.86"/>
  </cols>
  <sheetData>
    <row r="1" customFormat="false" ht="19.35" hidden="false" customHeight="false" outlineLevel="0" collapsed="false">
      <c r="C1" s="2" t="s">
        <v>0</v>
      </c>
      <c r="D1" s="2"/>
      <c r="E1" s="2"/>
      <c r="F1" s="2"/>
      <c r="G1" s="2"/>
    </row>
    <row r="3" customFormat="false" ht="15" hidden="false" customHeight="true" outlineLevel="0" collapsed="false">
      <c r="A3" s="3"/>
      <c r="B3" s="3"/>
      <c r="C3" s="4" t="s">
        <v>1</v>
      </c>
      <c r="D3" s="4"/>
      <c r="E3" s="4"/>
      <c r="F3" s="4"/>
      <c r="G3" s="4"/>
      <c r="H3" s="3"/>
      <c r="I3" s="3"/>
      <c r="J3" s="3"/>
    </row>
    <row r="4" customFormat="false" ht="15" hidden="false" customHeight="true" outlineLevel="0" collapsed="false">
      <c r="A4" s="3"/>
      <c r="B4" s="3"/>
      <c r="C4" s="5" t="s">
        <v>2</v>
      </c>
      <c r="D4" s="5"/>
      <c r="E4" s="5"/>
      <c r="F4" s="5"/>
      <c r="G4" s="5"/>
      <c r="H4" s="3"/>
      <c r="I4" s="3"/>
      <c r="J4" s="3"/>
    </row>
    <row r="5" customFormat="false" ht="15" hidden="false" customHeight="true" outlineLevel="0" collapsed="false">
      <c r="A5" s="3"/>
      <c r="B5" s="3"/>
      <c r="C5" s="6" t="s">
        <v>3</v>
      </c>
      <c r="D5" s="6"/>
      <c r="E5" s="6"/>
      <c r="F5" s="6"/>
      <c r="G5" s="6"/>
      <c r="H5" s="3"/>
      <c r="I5" s="3"/>
      <c r="J5" s="3"/>
    </row>
    <row r="6" customFormat="false" ht="18.75" hidden="false" customHeight="true" outlineLevel="0" collapsed="false">
      <c r="A6" s="3"/>
      <c r="B6" s="3"/>
      <c r="C6" s="6"/>
      <c r="D6" s="6"/>
      <c r="E6" s="6"/>
      <c r="F6" s="6"/>
      <c r="G6" s="6"/>
      <c r="H6" s="3"/>
      <c r="I6" s="3"/>
      <c r="J6" s="3"/>
    </row>
    <row r="7" customFormat="false" ht="9.95" hidden="false" customHeight="true" outlineLevel="0" collapsed="false"/>
    <row r="8" customFormat="false" ht="16.95" hidden="false" customHeight="true" outlineLevel="0" collapsed="false">
      <c r="A8" s="7" t="s">
        <v>4</v>
      </c>
      <c r="B8" s="7"/>
      <c r="C8" s="8"/>
      <c r="D8" s="8"/>
      <c r="E8" s="8"/>
      <c r="F8" s="8"/>
      <c r="G8" s="9" t="s">
        <v>5</v>
      </c>
      <c r="H8" s="10"/>
      <c r="I8" s="10"/>
      <c r="J8" s="10"/>
    </row>
    <row r="9" customFormat="false" ht="14.25" hidden="false" customHeight="true" outlineLevel="0" collapsed="false">
      <c r="A9" s="11" t="s">
        <v>6</v>
      </c>
      <c r="B9" s="11"/>
      <c r="C9" s="12"/>
      <c r="D9" s="12"/>
      <c r="E9" s="12"/>
      <c r="F9" s="12"/>
      <c r="G9" s="12"/>
      <c r="H9" s="12"/>
      <c r="I9" s="12"/>
      <c r="J9" s="12"/>
    </row>
    <row r="10" customFormat="false" ht="18.95" hidden="false" customHeight="true" outlineLevel="0" collapsed="false">
      <c r="A10" s="7" t="s">
        <v>7</v>
      </c>
      <c r="B10" s="8"/>
      <c r="C10" s="8"/>
      <c r="D10" s="13" t="s">
        <v>8</v>
      </c>
      <c r="E10" s="14"/>
      <c r="F10" s="14"/>
      <c r="G10" s="14"/>
      <c r="H10" s="14"/>
      <c r="I10" s="15" t="s">
        <v>9</v>
      </c>
      <c r="J10" s="16"/>
    </row>
    <row r="11" customFormat="false" ht="14.25" hidden="false" customHeight="true" outlineLevel="0" collapsed="false">
      <c r="A11" s="7" t="s">
        <v>10</v>
      </c>
      <c r="B11" s="17"/>
      <c r="C11" s="17"/>
      <c r="D11" s="17"/>
      <c r="E11" s="17"/>
      <c r="F11" s="17"/>
      <c r="G11" s="17"/>
      <c r="H11" s="17"/>
      <c r="I11" s="17"/>
      <c r="J11" s="17"/>
    </row>
    <row r="12" customFormat="false" ht="17.95" hidden="false" customHeight="true" outlineLevel="0" collapsed="false">
      <c r="A12" s="18" t="s">
        <v>11</v>
      </c>
      <c r="B12" s="18"/>
      <c r="C12" s="18"/>
      <c r="D12" s="19"/>
      <c r="E12" s="19"/>
      <c r="F12" s="20"/>
      <c r="G12" s="21"/>
      <c r="H12" s="21"/>
      <c r="I12" s="21"/>
      <c r="J12" s="21"/>
    </row>
    <row r="13" customFormat="false" ht="14.25" hidden="false" customHeight="true" outlineLevel="0" collapsed="false">
      <c r="A13" s="22" t="s">
        <v>12</v>
      </c>
      <c r="B13" s="10"/>
      <c r="C13" s="22" t="s">
        <v>13</v>
      </c>
      <c r="D13" s="10"/>
      <c r="E13" s="10"/>
      <c r="F13" s="23" t="s">
        <v>14</v>
      </c>
      <c r="G13" s="10"/>
      <c r="H13" s="10"/>
      <c r="I13" s="10"/>
      <c r="J13" s="10"/>
    </row>
    <row r="14" customFormat="false" ht="14.25" hidden="false" customHeight="true" outlineLevel="0" collapsed="false">
      <c r="A14" s="7" t="s">
        <v>15</v>
      </c>
      <c r="B14" s="10"/>
      <c r="C14" s="10"/>
      <c r="D14" s="10"/>
      <c r="E14" s="10"/>
      <c r="F14" s="23" t="s">
        <v>16</v>
      </c>
      <c r="G14" s="10"/>
      <c r="H14" s="10"/>
      <c r="I14" s="10"/>
      <c r="J14" s="10"/>
    </row>
    <row r="15" customFormat="false" ht="14.25" hidden="false" customHeight="true" outlineLevel="0" collapsed="false">
      <c r="A15" s="11" t="s">
        <v>17</v>
      </c>
      <c r="B15" s="11"/>
      <c r="C15" s="10"/>
      <c r="D15" s="10"/>
      <c r="E15" s="10"/>
      <c r="F15" s="10"/>
      <c r="G15" s="10"/>
      <c r="H15" s="10"/>
      <c r="I15" s="10"/>
      <c r="J15" s="10"/>
    </row>
    <row r="16" customFormat="false" ht="30.95" hidden="false" customHeight="true" outlineLevel="0" collapsed="false">
      <c r="A16" s="7" t="s">
        <v>18</v>
      </c>
      <c r="B16" s="7"/>
      <c r="C16" s="24"/>
      <c r="D16" s="24"/>
      <c r="E16" s="24"/>
      <c r="F16" s="24"/>
      <c r="G16" s="24"/>
      <c r="H16" s="25" t="s">
        <v>19</v>
      </c>
      <c r="I16" s="25"/>
      <c r="J16" s="25"/>
    </row>
    <row r="17" customFormat="false" ht="14.25" hidden="false" customHeight="true" outlineLevel="0" collapsed="false">
      <c r="A17" s="26"/>
      <c r="B17" s="26"/>
      <c r="C17" s="26"/>
      <c r="D17" s="26"/>
      <c r="E17" s="26"/>
      <c r="F17" s="26"/>
      <c r="G17" s="26"/>
      <c r="H17" s="27"/>
      <c r="I17" s="27"/>
      <c r="J17" s="27"/>
    </row>
    <row r="18" customFormat="false" ht="14.25" hidden="false" customHeight="true" outlineLevel="0" collapsed="false">
      <c r="A18" s="28"/>
      <c r="B18" s="28"/>
      <c r="C18" s="28"/>
      <c r="D18" s="28"/>
      <c r="E18" s="28"/>
      <c r="F18" s="28"/>
      <c r="G18" s="28"/>
      <c r="H18" s="29"/>
      <c r="I18" s="29"/>
      <c r="J18" s="29"/>
    </row>
    <row r="19" customFormat="false" ht="14.25" hidden="false" customHeight="true" outlineLevel="0" collapsed="false">
      <c r="A19" s="28"/>
      <c r="B19" s="28"/>
      <c r="C19" s="28"/>
      <c r="D19" s="28"/>
      <c r="E19" s="28"/>
      <c r="F19" s="28"/>
      <c r="G19" s="28"/>
      <c r="H19" s="29"/>
      <c r="I19" s="29"/>
      <c r="J19" s="29"/>
    </row>
    <row r="20" customFormat="false" ht="14.25" hidden="false" customHeight="true" outlineLevel="0" collapsed="false">
      <c r="A20" s="28"/>
      <c r="B20" s="28"/>
      <c r="C20" s="28"/>
      <c r="D20" s="28"/>
      <c r="E20" s="28"/>
      <c r="F20" s="28"/>
      <c r="G20" s="28"/>
      <c r="H20" s="29"/>
      <c r="I20" s="29"/>
      <c r="J20" s="29"/>
    </row>
    <row r="21" customFormat="false" ht="14.25" hidden="false" customHeight="true" outlineLevel="0" collapsed="false">
      <c r="A21" s="28"/>
      <c r="B21" s="28"/>
      <c r="C21" s="28"/>
      <c r="D21" s="28"/>
      <c r="E21" s="28"/>
      <c r="F21" s="28"/>
      <c r="G21" s="28"/>
      <c r="H21" s="29"/>
      <c r="I21" s="29"/>
      <c r="J21" s="29"/>
    </row>
    <row r="22" customFormat="false" ht="14.25" hidden="false" customHeight="true" outlineLevel="0" collapsed="false">
      <c r="A22" s="28"/>
      <c r="B22" s="28"/>
      <c r="C22" s="28"/>
      <c r="D22" s="28"/>
      <c r="E22" s="28"/>
      <c r="F22" s="28"/>
      <c r="G22" s="28"/>
      <c r="H22" s="29"/>
      <c r="I22" s="29"/>
      <c r="J22" s="29"/>
    </row>
    <row r="23" customFormat="false" ht="14.25" hidden="false" customHeight="true" outlineLevel="0" collapsed="false">
      <c r="A23" s="28"/>
      <c r="B23" s="28"/>
      <c r="C23" s="28"/>
      <c r="D23" s="28"/>
      <c r="E23" s="28"/>
      <c r="F23" s="28"/>
      <c r="G23" s="28"/>
      <c r="H23" s="29"/>
      <c r="I23" s="29"/>
      <c r="J23" s="29"/>
    </row>
    <row r="24" customFormat="false" ht="14.25" hidden="false" customHeight="true" outlineLevel="0" collapsed="false">
      <c r="A24" s="30"/>
      <c r="B24" s="30"/>
      <c r="C24" s="30"/>
      <c r="D24" s="30"/>
      <c r="E24" s="30"/>
      <c r="F24" s="30"/>
      <c r="G24" s="30"/>
      <c r="H24" s="31"/>
      <c r="I24" s="31"/>
      <c r="J24" s="31"/>
    </row>
    <row r="25" customFormat="false" ht="11.95" hidden="false" customHeight="true" outlineLevel="0" collapsed="false">
      <c r="A25" s="19"/>
      <c r="B25" s="19"/>
      <c r="C25" s="19"/>
      <c r="D25" s="19"/>
      <c r="E25" s="19"/>
      <c r="F25" s="19"/>
      <c r="G25" s="19"/>
      <c r="H25" s="32" t="s">
        <v>20</v>
      </c>
      <c r="I25" s="32" t="s">
        <v>21</v>
      </c>
      <c r="J25" s="33" t="s">
        <v>22</v>
      </c>
    </row>
    <row r="26" customFormat="false" ht="15" hidden="false" customHeight="true" outlineLevel="0" collapsed="false">
      <c r="A26" s="34" t="s">
        <v>23</v>
      </c>
      <c r="B26" s="34"/>
      <c r="C26" s="34"/>
      <c r="D26" s="34"/>
      <c r="E26" s="34"/>
      <c r="F26" s="35" t="s">
        <v>24</v>
      </c>
      <c r="G26" s="35"/>
      <c r="H26" s="35"/>
      <c r="I26" s="35"/>
      <c r="J26" s="35"/>
    </row>
    <row r="27" customFormat="false" ht="15" hidden="false" customHeight="true" outlineLevel="0" collapsed="false">
      <c r="A27" s="36" t="s">
        <v>25</v>
      </c>
      <c r="B27" s="36"/>
      <c r="C27" s="36"/>
      <c r="D27" s="36"/>
      <c r="E27" s="36"/>
      <c r="F27" s="37" t="s">
        <v>26</v>
      </c>
      <c r="G27" s="37"/>
      <c r="H27" s="37"/>
      <c r="I27" s="38"/>
      <c r="J27" s="38"/>
    </row>
    <row r="28" customFormat="false" ht="15" hidden="false" customHeight="true" outlineLevel="0" collapsed="false">
      <c r="A28" s="36" t="s">
        <v>27</v>
      </c>
      <c r="B28" s="36"/>
      <c r="C28" s="36"/>
      <c r="D28" s="36"/>
      <c r="E28" s="36" t="s">
        <v>26</v>
      </c>
      <c r="F28" s="37" t="s">
        <v>26</v>
      </c>
      <c r="G28" s="37"/>
      <c r="H28" s="37"/>
      <c r="I28" s="38"/>
      <c r="J28" s="38"/>
    </row>
    <row r="29" customFormat="false" ht="15" hidden="false" customHeight="true" outlineLevel="0" collapsed="false">
      <c r="A29" s="36" t="s">
        <v>28</v>
      </c>
      <c r="B29" s="36"/>
      <c r="C29" s="36"/>
      <c r="D29" s="36"/>
      <c r="E29" s="36"/>
      <c r="F29" s="37" t="s">
        <v>26</v>
      </c>
      <c r="G29" s="37"/>
      <c r="H29" s="37"/>
      <c r="I29" s="38"/>
      <c r="J29" s="38"/>
    </row>
    <row r="30" customFormat="false" ht="15" hidden="false" customHeight="true" outlineLevel="0" collapsed="false">
      <c r="A30" s="36" t="s">
        <v>29</v>
      </c>
      <c r="B30" s="36"/>
      <c r="C30" s="36"/>
      <c r="D30" s="36"/>
      <c r="E30" s="36"/>
      <c r="F30" s="37" t="s">
        <v>26</v>
      </c>
      <c r="G30" s="37"/>
      <c r="H30" s="37"/>
      <c r="I30" s="38"/>
      <c r="J30" s="38"/>
    </row>
    <row r="31" customFormat="false" ht="15" hidden="false" customHeight="true" outlineLevel="0" collapsed="false">
      <c r="A31" s="36" t="s">
        <v>30</v>
      </c>
      <c r="B31" s="36"/>
      <c r="C31" s="36"/>
      <c r="D31" s="36"/>
      <c r="E31" s="36"/>
      <c r="F31" s="37" t="s">
        <v>26</v>
      </c>
      <c r="G31" s="37"/>
      <c r="H31" s="37"/>
      <c r="I31" s="38"/>
      <c r="J31" s="38"/>
    </row>
    <row r="32" customFormat="false" ht="15" hidden="false" customHeight="true" outlineLevel="0" collapsed="false">
      <c r="A32" s="36" t="s">
        <v>31</v>
      </c>
      <c r="B32" s="36"/>
      <c r="C32" s="36"/>
      <c r="D32" s="36"/>
      <c r="E32" s="36"/>
      <c r="F32" s="37" t="s">
        <v>26</v>
      </c>
      <c r="G32" s="37"/>
      <c r="H32" s="37"/>
      <c r="I32" s="38"/>
      <c r="J32" s="38"/>
    </row>
    <row r="33" customFormat="false" ht="15" hidden="false" customHeight="true" outlineLevel="0" collapsed="false">
      <c r="A33" s="39"/>
      <c r="B33" s="39"/>
      <c r="C33" s="39"/>
      <c r="D33" s="39"/>
      <c r="E33" s="39"/>
      <c r="F33" s="39"/>
      <c r="G33" s="39"/>
      <c r="H33" s="40" t="s">
        <v>32</v>
      </c>
      <c r="I33" s="41" t="str">
        <f aca="false">IF(ISERROR(AVERAGE(I27:J32))," ",(AVERAGE(I27:J32)))</f>
        <v> </v>
      </c>
      <c r="J33" s="41"/>
    </row>
    <row r="34" customFormat="false" ht="11.95" hidden="false" customHeight="true" outlineLevel="0" collapsed="false">
      <c r="A34" s="19"/>
      <c r="B34" s="19"/>
      <c r="C34" s="19"/>
      <c r="D34" s="19"/>
      <c r="E34" s="19"/>
      <c r="F34" s="19"/>
      <c r="G34" s="19"/>
      <c r="H34" s="19"/>
      <c r="I34" s="19"/>
    </row>
    <row r="35" customFormat="false" ht="15" hidden="false" customHeight="true" outlineLevel="0" collapsed="false">
      <c r="A35" s="34" t="s">
        <v>33</v>
      </c>
      <c r="B35" s="34"/>
      <c r="C35" s="34"/>
      <c r="D35" s="34"/>
      <c r="E35" s="34" t="s">
        <v>24</v>
      </c>
      <c r="F35" s="35" t="s">
        <v>24</v>
      </c>
      <c r="G35" s="35"/>
      <c r="H35" s="35"/>
      <c r="I35" s="35"/>
      <c r="J35" s="35"/>
    </row>
    <row r="36" customFormat="false" ht="15" hidden="false" customHeight="true" outlineLevel="0" collapsed="false">
      <c r="A36" s="36" t="s">
        <v>34</v>
      </c>
      <c r="B36" s="36"/>
      <c r="C36" s="36"/>
      <c r="D36" s="36"/>
      <c r="E36" s="36"/>
      <c r="F36" s="37" t="s">
        <v>26</v>
      </c>
      <c r="G36" s="37"/>
      <c r="H36" s="37"/>
      <c r="I36" s="38"/>
      <c r="J36" s="38"/>
    </row>
    <row r="37" customFormat="false" ht="15" hidden="false" customHeight="true" outlineLevel="0" collapsed="false">
      <c r="A37" s="36" t="s">
        <v>35</v>
      </c>
      <c r="B37" s="36"/>
      <c r="C37" s="36"/>
      <c r="D37" s="36"/>
      <c r="E37" s="36"/>
      <c r="F37" s="37" t="s">
        <v>26</v>
      </c>
      <c r="G37" s="37"/>
      <c r="H37" s="37"/>
      <c r="I37" s="38"/>
      <c r="J37" s="38"/>
    </row>
    <row r="38" customFormat="false" ht="15" hidden="false" customHeight="true" outlineLevel="0" collapsed="false">
      <c r="A38" s="36" t="s">
        <v>36</v>
      </c>
      <c r="B38" s="36"/>
      <c r="C38" s="36"/>
      <c r="D38" s="36"/>
      <c r="E38" s="36"/>
      <c r="F38" s="37" t="s">
        <v>26</v>
      </c>
      <c r="G38" s="37"/>
      <c r="H38" s="37"/>
      <c r="I38" s="38"/>
      <c r="J38" s="38"/>
    </row>
    <row r="39" customFormat="false" ht="15" hidden="false" customHeight="true" outlineLevel="0" collapsed="false">
      <c r="A39" s="36" t="s">
        <v>37</v>
      </c>
      <c r="B39" s="36"/>
      <c r="C39" s="36"/>
      <c r="D39" s="36"/>
      <c r="E39" s="36"/>
      <c r="F39" s="37" t="s">
        <v>26</v>
      </c>
      <c r="G39" s="37"/>
      <c r="H39" s="37"/>
      <c r="I39" s="38"/>
      <c r="J39" s="38"/>
    </row>
    <row r="40" customFormat="false" ht="15" hidden="false" customHeight="true" outlineLevel="0" collapsed="false">
      <c r="A40" s="36" t="s">
        <v>38</v>
      </c>
      <c r="B40" s="36"/>
      <c r="C40" s="36"/>
      <c r="D40" s="36"/>
      <c r="E40" s="36"/>
      <c r="F40" s="37" t="s">
        <v>26</v>
      </c>
      <c r="G40" s="37"/>
      <c r="H40" s="37"/>
      <c r="I40" s="38"/>
      <c r="J40" s="38"/>
    </row>
    <row r="41" customFormat="false" ht="15" hidden="false" customHeight="true" outlineLevel="0" collapsed="false">
      <c r="A41" s="42"/>
      <c r="B41" s="42"/>
      <c r="C41" s="42"/>
      <c r="D41" s="42"/>
      <c r="E41" s="42"/>
      <c r="F41" s="42"/>
      <c r="G41" s="42"/>
      <c r="H41" s="43" t="s">
        <v>39</v>
      </c>
      <c r="I41" s="41" t="str">
        <f aca="false">IF(ISERROR(AVERAGE(I36:J40))," ",(AVERAGE(I36:J40)))</f>
        <v> </v>
      </c>
      <c r="J41" s="41"/>
    </row>
    <row r="42" customFormat="false" ht="15" hidden="false" customHeight="true" outlineLevel="0" collapsed="false">
      <c r="A42" s="19"/>
      <c r="B42" s="19"/>
      <c r="C42" s="19"/>
      <c r="D42" s="19"/>
      <c r="E42" s="19"/>
      <c r="F42" s="19"/>
      <c r="G42" s="19"/>
      <c r="H42" s="19"/>
      <c r="I42" s="19"/>
    </row>
    <row r="43" customFormat="false" ht="21.75" hidden="false" customHeight="true" outlineLevel="0" collapsed="false">
      <c r="A43" s="44" t="s">
        <v>40</v>
      </c>
      <c r="B43" s="44"/>
      <c r="C43" s="44"/>
      <c r="D43" s="44"/>
      <c r="E43" s="44"/>
      <c r="F43" s="44"/>
      <c r="G43" s="44"/>
      <c r="H43" s="44"/>
      <c r="I43" s="45" t="str">
        <f aca="false">IF(ISERROR((I33*0.7)+(I41*0.3))," ",((I33*0.7)+(I41*0.3)))</f>
        <v> </v>
      </c>
      <c r="J43" s="45"/>
    </row>
    <row r="44" customFormat="false" ht="12.95" hidden="false" customHeight="true" outlineLevel="0" collapsed="false">
      <c r="A44" s="46"/>
      <c r="B44" s="19"/>
      <c r="C44" s="19"/>
      <c r="D44" s="19"/>
      <c r="E44" s="19"/>
      <c r="F44" s="19"/>
      <c r="G44" s="19"/>
      <c r="H44" s="19"/>
      <c r="I44" s="19"/>
    </row>
    <row r="45" customFormat="false" ht="45.7" hidden="false" customHeight="true" outlineLevel="0" collapsed="false">
      <c r="A45" s="47" t="s">
        <v>41</v>
      </c>
      <c r="B45" s="47"/>
      <c r="C45" s="48"/>
      <c r="D45" s="48"/>
      <c r="E45" s="48"/>
      <c r="F45" s="48"/>
      <c r="G45" s="48"/>
      <c r="H45" s="48"/>
      <c r="I45" s="48"/>
      <c r="J45" s="48"/>
    </row>
    <row r="46" customFormat="false" ht="17.95" hidden="false" customHeight="true" outlineLevel="0" collapsed="false">
      <c r="A46" s="49" t="s">
        <v>42</v>
      </c>
      <c r="B46" s="49"/>
      <c r="C46" s="48"/>
      <c r="D46" s="48"/>
      <c r="E46" s="48"/>
      <c r="F46" s="48"/>
      <c r="G46" s="48"/>
      <c r="H46" s="48"/>
      <c r="I46" s="48"/>
      <c r="J46" s="48"/>
    </row>
    <row r="47" customFormat="false" ht="9.95" hidden="false" customHeight="true" outlineLevel="0" collapsed="false">
      <c r="A47" s="19"/>
      <c r="B47" s="19"/>
      <c r="C47" s="19"/>
      <c r="D47" s="19"/>
      <c r="E47" s="19"/>
      <c r="F47" s="19"/>
      <c r="G47" s="19"/>
      <c r="H47" s="19"/>
      <c r="I47" s="19"/>
    </row>
    <row r="48" customFormat="false" ht="15" hidden="false" customHeight="true" outlineLevel="0" collapsed="false">
      <c r="A48" s="50" t="s">
        <v>43</v>
      </c>
      <c r="B48" s="50"/>
      <c r="C48" s="50"/>
      <c r="D48" s="50"/>
      <c r="E48" s="19"/>
      <c r="F48" s="51" t="s">
        <v>44</v>
      </c>
      <c r="G48" s="51"/>
      <c r="H48" s="51"/>
      <c r="I48" s="51"/>
      <c r="J48" s="51"/>
    </row>
    <row r="49" customFormat="false" ht="15" hidden="false" customHeight="true" outlineLevel="0" collapsed="false">
      <c r="A49" s="38"/>
      <c r="B49" s="38"/>
      <c r="C49" s="38"/>
      <c r="D49" s="38"/>
      <c r="E49" s="19"/>
      <c r="F49" s="38"/>
      <c r="G49" s="38"/>
      <c r="H49" s="38"/>
      <c r="I49" s="38"/>
      <c r="J49" s="38"/>
    </row>
    <row r="50" customFormat="false" ht="9.95" hidden="false" customHeight="true" outlineLevel="0" collapsed="false">
      <c r="A50" s="38"/>
      <c r="B50" s="38"/>
      <c r="C50" s="38"/>
      <c r="D50" s="38"/>
      <c r="E50" s="19"/>
      <c r="F50" s="38"/>
      <c r="G50" s="38"/>
      <c r="H50" s="38"/>
      <c r="I50" s="38"/>
      <c r="J50" s="38"/>
    </row>
    <row r="51" customFormat="false" ht="9.95" hidden="false" customHeight="true" outlineLevel="0" collapsed="false">
      <c r="A51" s="38"/>
      <c r="B51" s="38"/>
      <c r="C51" s="38"/>
      <c r="D51" s="38"/>
      <c r="E51" s="19"/>
      <c r="F51" s="38"/>
      <c r="G51" s="38"/>
      <c r="H51" s="38"/>
      <c r="I51" s="38"/>
      <c r="J51" s="38"/>
    </row>
    <row r="52" customFormat="false" ht="15" hidden="false" customHeight="true" outlineLevel="0" collapsed="false">
      <c r="A52" s="38"/>
      <c r="B52" s="38"/>
      <c r="C52" s="38"/>
      <c r="D52" s="38"/>
      <c r="E52" s="19"/>
      <c r="F52" s="38"/>
      <c r="G52" s="38"/>
      <c r="H52" s="38"/>
      <c r="I52" s="38"/>
      <c r="J52" s="38"/>
    </row>
    <row r="53" customFormat="false" ht="15" hidden="false" customHeight="true" outlineLevel="0" collapsed="false">
      <c r="A53" s="52" t="s">
        <v>45</v>
      </c>
      <c r="B53" s="53"/>
      <c r="C53" s="53"/>
      <c r="D53" s="53"/>
      <c r="E53" s="19"/>
      <c r="F53" s="52" t="s">
        <v>45</v>
      </c>
      <c r="G53" s="54"/>
      <c r="H53" s="54"/>
      <c r="I53" s="54"/>
      <c r="J53" s="54"/>
    </row>
    <row r="54" customFormat="false" ht="15" hidden="false" customHeight="true" outlineLevel="0" collapsed="false">
      <c r="A54" s="55" t="s">
        <v>46</v>
      </c>
      <c r="B54" s="53"/>
      <c r="C54" s="53"/>
      <c r="D54" s="53"/>
      <c r="E54" s="19"/>
      <c r="F54" s="55" t="s">
        <v>46</v>
      </c>
      <c r="G54" s="54"/>
      <c r="H54" s="54"/>
      <c r="I54" s="54"/>
      <c r="J54" s="54"/>
    </row>
    <row r="55" customFormat="false" ht="15" hidden="false" customHeight="true" outlineLevel="0" collapsed="false"/>
  </sheetData>
  <sheetProtection sheet="true" objects="true" scenarios="true" selectLockedCells="true"/>
  <mergeCells count="94">
    <mergeCell ref="C1:G1"/>
    <mergeCell ref="A3:B6"/>
    <mergeCell ref="C3:G3"/>
    <mergeCell ref="H3:J6"/>
    <mergeCell ref="C4:G4"/>
    <mergeCell ref="C5:G6"/>
    <mergeCell ref="A8:B8"/>
    <mergeCell ref="C8:F8"/>
    <mergeCell ref="H8:J8"/>
    <mergeCell ref="A9:B9"/>
    <mergeCell ref="C9:J9"/>
    <mergeCell ref="B10:C10"/>
    <mergeCell ref="E10:H10"/>
    <mergeCell ref="B11:J11"/>
    <mergeCell ref="A12:C12"/>
    <mergeCell ref="D13:E13"/>
    <mergeCell ref="G13:J13"/>
    <mergeCell ref="B14:E14"/>
    <mergeCell ref="G14:J14"/>
    <mergeCell ref="A15:B15"/>
    <mergeCell ref="C15:J15"/>
    <mergeCell ref="A16:B16"/>
    <mergeCell ref="C16:G16"/>
    <mergeCell ref="H16:J16"/>
    <mergeCell ref="A17:G17"/>
    <mergeCell ref="H17:J17"/>
    <mergeCell ref="A18:G18"/>
    <mergeCell ref="H18:J18"/>
    <mergeCell ref="A19:G19"/>
    <mergeCell ref="H19:J19"/>
    <mergeCell ref="A20:G20"/>
    <mergeCell ref="H20:J20"/>
    <mergeCell ref="A21:G21"/>
    <mergeCell ref="H21:J21"/>
    <mergeCell ref="A22:G22"/>
    <mergeCell ref="H22:J22"/>
    <mergeCell ref="A23:G23"/>
    <mergeCell ref="H23:J23"/>
    <mergeCell ref="A24:G24"/>
    <mergeCell ref="H24:J24"/>
    <mergeCell ref="A26:E26"/>
    <mergeCell ref="F26:J26"/>
    <mergeCell ref="A27:E27"/>
    <mergeCell ref="F27:H27"/>
    <mergeCell ref="I27:J27"/>
    <mergeCell ref="A28:E28"/>
    <mergeCell ref="F28:H28"/>
    <mergeCell ref="I28:J28"/>
    <mergeCell ref="A29:E29"/>
    <mergeCell ref="F29:H29"/>
    <mergeCell ref="I29:J29"/>
    <mergeCell ref="A30:E30"/>
    <mergeCell ref="F30:H30"/>
    <mergeCell ref="I30:J30"/>
    <mergeCell ref="A31:E31"/>
    <mergeCell ref="F31:H31"/>
    <mergeCell ref="I31:J31"/>
    <mergeCell ref="A32:E32"/>
    <mergeCell ref="F32:H32"/>
    <mergeCell ref="I32:J32"/>
    <mergeCell ref="A33:G33"/>
    <mergeCell ref="I33:J33"/>
    <mergeCell ref="A35:E35"/>
    <mergeCell ref="F35:J35"/>
    <mergeCell ref="A36:E36"/>
    <mergeCell ref="F36:H36"/>
    <mergeCell ref="I36:J36"/>
    <mergeCell ref="A37:E37"/>
    <mergeCell ref="F37:H37"/>
    <mergeCell ref="I37:J37"/>
    <mergeCell ref="A38:E38"/>
    <mergeCell ref="F38:H38"/>
    <mergeCell ref="I38:J38"/>
    <mergeCell ref="A39:E39"/>
    <mergeCell ref="F39:H39"/>
    <mergeCell ref="I39:J39"/>
    <mergeCell ref="A40:E40"/>
    <mergeCell ref="F40:H40"/>
    <mergeCell ref="I40:J40"/>
    <mergeCell ref="A41:G41"/>
    <mergeCell ref="I41:J41"/>
    <mergeCell ref="A43:H43"/>
    <mergeCell ref="I43:J43"/>
    <mergeCell ref="A45:B45"/>
    <mergeCell ref="C45:J46"/>
    <mergeCell ref="A46:B46"/>
    <mergeCell ref="A48:D48"/>
    <mergeCell ref="F48:J48"/>
    <mergeCell ref="A49:D52"/>
    <mergeCell ref="F49:J52"/>
    <mergeCell ref="B53:D53"/>
    <mergeCell ref="G53:J53"/>
    <mergeCell ref="B54:D54"/>
    <mergeCell ref="G54:J54"/>
  </mergeCells>
  <dataValidations count="11">
    <dataValidation allowBlank="true" error="En caso de no proceder la evaluación de este item, dejar la celda en blando. No poner ningún número." errorTitle="¡CUIDADO CON EL VALOR 0!" operator="equal" showDropDown="false" showErrorMessage="true" showInputMessage="false" sqref="J27" type="custom">
      <formula1>0</formula1>
      <formula2>0</formula2>
    </dataValidation>
    <dataValidation allowBlank="true" operator="between" showDropDown="false" showErrorMessage="true" showInputMessage="false" sqref="I17:J24" type="list">
      <formula1>$I$25:$J$25</formula1>
      <formula2>0</formula2>
    </dataValidation>
    <dataValidation allowBlank="true" operator="between" showDropDown="false" showErrorMessage="true" showInputMessage="false" sqref="H18" type="list">
      <formula1>$H$25:$J$25</formula1>
      <formula2>0</formula2>
    </dataValidation>
    <dataValidation allowBlank="true" operator="between" showDropDown="false" showErrorMessage="true" showInputMessage="false" sqref="H17" type="list">
      <formula1>$H$25:$J$25</formula1>
      <formula2>0</formula2>
    </dataValidation>
    <dataValidation allowBlank="true" operator="between" showDropDown="false" showErrorMessage="true" showInputMessage="false" sqref="H19" type="list">
      <formula1>$H$25:$J$25</formula1>
      <formula2>0</formula2>
    </dataValidation>
    <dataValidation allowBlank="true" operator="between" showDropDown="false" showErrorMessage="true" showInputMessage="false" sqref="H20" type="list">
      <formula1>$H$25:$J$25</formula1>
      <formula2>0</formula2>
    </dataValidation>
    <dataValidation allowBlank="true" operator="between" showDropDown="false" showErrorMessage="true" showInputMessage="false" sqref="H21" type="list">
      <formula1>$H$25:$J$25</formula1>
      <formula2>0</formula2>
    </dataValidation>
    <dataValidation allowBlank="true" operator="between" showDropDown="false" showErrorMessage="true" showInputMessage="false" sqref="H22" type="list">
      <formula1>$H$25:$J$25</formula1>
      <formula2>0</formula2>
    </dataValidation>
    <dataValidation allowBlank="true" operator="between" showDropDown="false" showErrorMessage="true" showInputMessage="false" sqref="H23" type="list">
      <formula1>$H$25:$J$25</formula1>
      <formula2>0</formula2>
    </dataValidation>
    <dataValidation allowBlank="true" operator="between" showDropDown="false" showErrorMessage="true" showInputMessage="false" sqref="H24" type="list">
      <formula1>$H$25:$J$25</formula1>
      <formula2>0</formula2>
    </dataValidation>
    <dataValidation allowBlank="true" error="En caso de no proceder la evaluación de este item, dejar la celda en blando. No poner ningún número." errorTitle="¡CUIDADO CON EL VALOR 0!" operator="equal" showDropDown="false" showErrorMessage="false" showInputMessage="false" sqref="I27:I32 J28:J32 I36:J40" type="none">
      <formula1>0</formula1>
      <formula2>0</formula2>
    </dataValidation>
  </dataValidations>
  <printOptions headings="false" gridLines="false" gridLinesSet="true" horizontalCentered="false" verticalCentered="false"/>
  <pageMargins left="0.7" right="0.340277777777778" top="0.279861111111111" bottom="0.220138888888889" header="0.511805555555555" footer="0.511805555555555"/>
  <pageSetup paperSize="9" scale="9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9"/>
  <sheetViews>
    <sheetView showFormulas="false" showGridLines="false" showRowColHeaders="true" showZeros="true" rightToLeft="false" tabSelected="false" showOutlineSymbols="true" defaultGridColor="true" view="normal" topLeftCell="A4" colorId="64" zoomScale="75" zoomScaleNormal="75" zoomScalePageLayoutView="100" workbookViewId="0">
      <selection pane="topLeft" activeCell="I13" activeCellId="0" sqref="I13"/>
    </sheetView>
  </sheetViews>
  <sheetFormatPr defaultRowHeight="15" zeroHeight="false" outlineLevelRow="0" outlineLevelCol="0"/>
  <cols>
    <col collapsed="false" customWidth="true" hidden="false" outlineLevel="0" max="1" min="1" style="0" width="11.89"/>
    <col collapsed="false" customWidth="true" hidden="false" outlineLevel="0" max="2" min="2" style="0" width="8.6"/>
    <col collapsed="false" customWidth="true" hidden="false" outlineLevel="0" max="3" min="3" style="0" width="10.18"/>
    <col collapsed="false" customWidth="true" hidden="false" outlineLevel="0" max="4" min="4" style="0" width="10.89"/>
    <col collapsed="false" customWidth="true" hidden="false" outlineLevel="0" max="5" min="5" style="0" width="8.48"/>
    <col collapsed="false" customWidth="true" hidden="false" outlineLevel="0" max="6" min="6" style="0" width="10.73"/>
    <col collapsed="false" customWidth="true" hidden="false" outlineLevel="0" max="7" min="7" style="0" width="10.18"/>
    <col collapsed="false" customWidth="true" hidden="false" outlineLevel="0" max="8" min="8" style="0" width="5.49"/>
    <col collapsed="false" customWidth="true" hidden="false" outlineLevel="0" max="11" min="9" style="0" width="5.04"/>
    <col collapsed="false" customWidth="true" hidden="false" outlineLevel="0" max="1025" min="12" style="0" width="10.86"/>
  </cols>
  <sheetData>
    <row r="1" customFormat="false" ht="19.5" hidden="false" customHeight="false" outlineLevel="0" collapsed="false">
      <c r="C1" s="56" t="s">
        <v>47</v>
      </c>
      <c r="D1" s="56"/>
      <c r="E1" s="56"/>
      <c r="F1" s="56"/>
      <c r="G1" s="56"/>
    </row>
    <row r="3" customFormat="false" ht="15" hidden="false" customHeight="true" outlineLevel="0" collapsed="false">
      <c r="A3" s="57"/>
      <c r="B3" s="57"/>
      <c r="C3" s="4" t="s">
        <v>1</v>
      </c>
      <c r="D3" s="4"/>
      <c r="E3" s="4"/>
      <c r="F3" s="4"/>
      <c r="G3" s="4"/>
      <c r="H3" s="58"/>
      <c r="I3" s="58"/>
      <c r="J3" s="58"/>
      <c r="K3" s="58"/>
    </row>
    <row r="4" customFormat="false" ht="17.25" hidden="false" customHeight="true" outlineLevel="0" collapsed="false">
      <c r="A4" s="57"/>
      <c r="B4" s="57"/>
      <c r="C4" s="5" t="s">
        <v>48</v>
      </c>
      <c r="D4" s="5"/>
      <c r="E4" s="5"/>
      <c r="F4" s="5"/>
      <c r="G4" s="5"/>
      <c r="H4" s="58"/>
      <c r="I4" s="58"/>
      <c r="J4" s="58"/>
      <c r="K4" s="58"/>
    </row>
    <row r="5" customFormat="false" ht="15" hidden="false" customHeight="true" outlineLevel="0" collapsed="false">
      <c r="A5" s="57"/>
      <c r="B5" s="57"/>
      <c r="C5" s="59" t="s">
        <v>49</v>
      </c>
      <c r="D5" s="59"/>
      <c r="E5" s="59"/>
      <c r="F5" s="59"/>
      <c r="G5" s="59"/>
      <c r="H5" s="58"/>
      <c r="I5" s="58"/>
      <c r="J5" s="58"/>
      <c r="K5" s="58"/>
    </row>
    <row r="6" customFormat="false" ht="15" hidden="false" customHeight="true" outlineLevel="0" collapsed="false">
      <c r="A6" s="57"/>
      <c r="B6" s="57"/>
      <c r="C6" s="5" t="s">
        <v>50</v>
      </c>
      <c r="D6" s="5"/>
      <c r="E6" s="5"/>
      <c r="F6" s="5"/>
      <c r="G6" s="5"/>
      <c r="H6" s="58"/>
      <c r="I6" s="58"/>
      <c r="J6" s="58"/>
      <c r="K6" s="58"/>
    </row>
    <row r="7" customFormat="false" ht="15" hidden="false" customHeight="false" outlineLevel="0" collapsed="false">
      <c r="A7" s="60"/>
      <c r="B7" s="60"/>
      <c r="C7" s="60"/>
      <c r="D7" s="60"/>
      <c r="E7" s="60"/>
      <c r="F7" s="60"/>
      <c r="G7" s="60"/>
      <c r="H7" s="60"/>
      <c r="I7" s="60"/>
    </row>
    <row r="8" customFormat="false" ht="15" hidden="false" customHeight="true" outlineLevel="0" collapsed="false">
      <c r="A8" s="7" t="s">
        <v>4</v>
      </c>
      <c r="B8" s="7"/>
      <c r="C8" s="10"/>
      <c r="D8" s="10"/>
      <c r="E8" s="10"/>
      <c r="F8" s="10"/>
      <c r="G8" s="10"/>
      <c r="H8" s="61" t="s">
        <v>51</v>
      </c>
      <c r="I8" s="10"/>
      <c r="J8" s="10"/>
      <c r="K8" s="10"/>
    </row>
    <row r="9" customFormat="false" ht="15.75" hidden="false" customHeight="true" outlineLevel="0" collapsed="false">
      <c r="A9" s="62" t="s">
        <v>52</v>
      </c>
      <c r="B9" s="16"/>
      <c r="C9" s="16"/>
      <c r="D9" s="13" t="s">
        <v>8</v>
      </c>
      <c r="E9" s="10"/>
      <c r="F9" s="10"/>
      <c r="G9" s="10"/>
      <c r="H9" s="10"/>
      <c r="I9" s="10"/>
      <c r="J9" s="61" t="s">
        <v>9</v>
      </c>
      <c r="K9" s="10"/>
    </row>
    <row r="10" customFormat="false" ht="15.8" hidden="false" customHeight="false" outlineLevel="0" collapsed="false">
      <c r="A10" s="33" t="s">
        <v>53</v>
      </c>
      <c r="B10" s="33" t="s">
        <v>54</v>
      </c>
      <c r="C10" s="33" t="s">
        <v>55</v>
      </c>
    </row>
    <row r="11" customFormat="false" ht="26.25" hidden="false" customHeight="true" outlineLevel="0" collapsed="false">
      <c r="A11" s="63" t="s">
        <v>56</v>
      </c>
      <c r="B11" s="63"/>
      <c r="C11" s="63"/>
      <c r="D11" s="63"/>
      <c r="E11" s="63"/>
      <c r="F11" s="63"/>
      <c r="G11" s="63"/>
      <c r="H11" s="63"/>
      <c r="I11" s="64" t="s">
        <v>57</v>
      </c>
      <c r="J11" s="64"/>
      <c r="K11" s="64"/>
    </row>
    <row r="12" customFormat="false" ht="15.75" hidden="false" customHeight="true" outlineLevel="0" collapsed="false">
      <c r="A12" s="65" t="s">
        <v>58</v>
      </c>
      <c r="B12" s="65"/>
      <c r="C12" s="65"/>
      <c r="D12" s="65"/>
      <c r="E12" s="65"/>
      <c r="F12" s="65"/>
      <c r="G12" s="65"/>
      <c r="H12" s="65"/>
      <c r="I12" s="66"/>
      <c r="J12" s="66"/>
      <c r="K12" s="66"/>
    </row>
    <row r="13" customFormat="false" ht="15.75" hidden="false" customHeight="true" outlineLevel="0" collapsed="false">
      <c r="A13" s="65" t="s">
        <v>59</v>
      </c>
      <c r="B13" s="65"/>
      <c r="C13" s="65"/>
      <c r="D13" s="65"/>
      <c r="E13" s="65"/>
      <c r="F13" s="65"/>
      <c r="G13" s="65"/>
      <c r="H13" s="65"/>
      <c r="I13" s="66"/>
      <c r="J13" s="66"/>
      <c r="K13" s="66"/>
    </row>
    <row r="14" customFormat="false" ht="15.75" hidden="false" customHeight="true" outlineLevel="0" collapsed="false">
      <c r="A14" s="65" t="s">
        <v>60</v>
      </c>
      <c r="B14" s="65"/>
      <c r="C14" s="65"/>
      <c r="D14" s="65"/>
      <c r="E14" s="65"/>
      <c r="F14" s="65"/>
      <c r="G14" s="65"/>
      <c r="H14" s="65"/>
      <c r="I14" s="66"/>
      <c r="J14" s="66"/>
      <c r="K14" s="66"/>
    </row>
    <row r="15" customFormat="false" ht="15.75" hidden="false" customHeight="true" outlineLevel="0" collapsed="false">
      <c r="A15" s="65" t="s">
        <v>61</v>
      </c>
      <c r="B15" s="65"/>
      <c r="C15" s="65"/>
      <c r="D15" s="65"/>
      <c r="E15" s="65"/>
      <c r="F15" s="65"/>
      <c r="G15" s="65"/>
      <c r="H15" s="65"/>
      <c r="I15" s="66"/>
      <c r="J15" s="66"/>
      <c r="K15" s="66"/>
    </row>
    <row r="16" customFormat="false" ht="15.75" hidden="false" customHeight="true" outlineLevel="0" collapsed="false">
      <c r="A16" s="65" t="s">
        <v>62</v>
      </c>
      <c r="B16" s="65"/>
      <c r="C16" s="65"/>
      <c r="D16" s="65"/>
      <c r="E16" s="65"/>
      <c r="F16" s="65"/>
      <c r="G16" s="65"/>
      <c r="H16" s="65"/>
      <c r="I16" s="66"/>
      <c r="J16" s="66"/>
      <c r="K16" s="66"/>
    </row>
    <row r="17" customFormat="false" ht="15.75" hidden="false" customHeight="true" outlineLevel="0" collapsed="false">
      <c r="A17" s="65" t="s">
        <v>63</v>
      </c>
      <c r="B17" s="65"/>
      <c r="C17" s="65"/>
      <c r="D17" s="65"/>
      <c r="E17" s="65"/>
      <c r="F17" s="65"/>
      <c r="G17" s="65"/>
      <c r="H17" s="65"/>
      <c r="I17" s="66"/>
      <c r="J17" s="66"/>
      <c r="K17" s="66"/>
    </row>
    <row r="18" customFormat="false" ht="15.75" hidden="false" customHeight="true" outlineLevel="0" collapsed="false">
      <c r="A18" s="65" t="s">
        <v>64</v>
      </c>
      <c r="B18" s="65"/>
      <c r="C18" s="65"/>
      <c r="D18" s="65"/>
      <c r="E18" s="65"/>
      <c r="F18" s="65"/>
      <c r="G18" s="65"/>
      <c r="H18" s="65"/>
      <c r="I18" s="66"/>
      <c r="J18" s="66"/>
      <c r="K18" s="66"/>
    </row>
    <row r="19" customFormat="false" ht="15.75" hidden="false" customHeight="true" outlineLevel="0" collapsed="false">
      <c r="A19" s="65" t="s">
        <v>65</v>
      </c>
      <c r="B19" s="65"/>
      <c r="C19" s="65"/>
      <c r="D19" s="65"/>
      <c r="E19" s="65"/>
      <c r="F19" s="65"/>
      <c r="G19" s="65"/>
      <c r="H19" s="65"/>
      <c r="I19" s="66"/>
      <c r="J19" s="66"/>
      <c r="K19" s="66"/>
    </row>
    <row r="20" customFormat="false" ht="15.75" hidden="false" customHeight="true" outlineLevel="0" collapsed="false">
      <c r="A20" s="65" t="s">
        <v>66</v>
      </c>
      <c r="B20" s="65"/>
      <c r="C20" s="65"/>
      <c r="D20" s="65"/>
      <c r="E20" s="65"/>
      <c r="F20" s="65"/>
      <c r="G20" s="65"/>
      <c r="H20" s="65"/>
      <c r="I20" s="66"/>
      <c r="J20" s="66"/>
      <c r="K20" s="66"/>
    </row>
    <row r="21" customFormat="false" ht="15.75" hidden="false" customHeight="true" outlineLevel="0" collapsed="false">
      <c r="A21" s="65" t="s">
        <v>67</v>
      </c>
      <c r="B21" s="65"/>
      <c r="C21" s="65"/>
      <c r="D21" s="65"/>
      <c r="E21" s="65"/>
      <c r="F21" s="65"/>
      <c r="G21" s="65"/>
      <c r="H21" s="65"/>
      <c r="I21" s="66"/>
      <c r="J21" s="66"/>
      <c r="K21" s="66"/>
    </row>
    <row r="22" customFormat="false" ht="15.75" hidden="false" customHeight="true" outlineLevel="0" collapsed="false">
      <c r="A22" s="65" t="s">
        <v>68</v>
      </c>
      <c r="B22" s="65"/>
      <c r="C22" s="65"/>
      <c r="D22" s="65"/>
      <c r="E22" s="65"/>
      <c r="F22" s="65"/>
      <c r="G22" s="65"/>
      <c r="H22" s="65"/>
      <c r="I22" s="66"/>
      <c r="J22" s="66"/>
      <c r="K22" s="66"/>
    </row>
    <row r="23" customFormat="false" ht="15.75" hidden="false" customHeight="true" outlineLevel="0" collapsed="false">
      <c r="A23" s="65" t="s">
        <v>69</v>
      </c>
      <c r="B23" s="65"/>
      <c r="C23" s="65"/>
      <c r="D23" s="65"/>
      <c r="E23" s="65"/>
      <c r="F23" s="65"/>
      <c r="G23" s="65"/>
      <c r="H23" s="65"/>
      <c r="I23" s="66"/>
      <c r="J23" s="66"/>
      <c r="K23" s="66"/>
    </row>
    <row r="24" customFormat="false" ht="15.75" hidden="false" customHeight="true" outlineLevel="0" collapsed="false">
      <c r="A24" s="65" t="s">
        <v>70</v>
      </c>
      <c r="B24" s="65"/>
      <c r="C24" s="65"/>
      <c r="D24" s="65"/>
      <c r="E24" s="65"/>
      <c r="F24" s="65"/>
      <c r="G24" s="65"/>
      <c r="H24" s="65"/>
      <c r="I24" s="66"/>
      <c r="J24" s="66"/>
      <c r="K24" s="66"/>
    </row>
    <row r="25" customFormat="false" ht="15.75" hidden="false" customHeight="true" outlineLevel="0" collapsed="false">
      <c r="A25" s="67" t="s">
        <v>71</v>
      </c>
      <c r="B25" s="67"/>
      <c r="C25" s="67"/>
      <c r="D25" s="67"/>
      <c r="E25" s="67"/>
      <c r="F25" s="67"/>
      <c r="G25" s="67"/>
      <c r="H25" s="67"/>
      <c r="I25" s="66"/>
      <c r="J25" s="66"/>
      <c r="K25" s="66"/>
    </row>
    <row r="26" customFormat="false" ht="15.75" hidden="false" customHeight="true" outlineLevel="0" collapsed="false">
      <c r="A26" s="65" t="s">
        <v>72</v>
      </c>
      <c r="B26" s="65"/>
      <c r="C26" s="65"/>
      <c r="D26" s="65"/>
      <c r="E26" s="65"/>
      <c r="F26" s="65"/>
      <c r="G26" s="65"/>
      <c r="H26" s="65"/>
      <c r="I26" s="66"/>
      <c r="J26" s="66"/>
      <c r="K26" s="66"/>
    </row>
    <row r="27" customFormat="false" ht="15.75" hidden="false" customHeight="true" outlineLevel="0" collapsed="false">
      <c r="A27" s="67" t="s">
        <v>73</v>
      </c>
      <c r="B27" s="67"/>
      <c r="C27" s="67"/>
      <c r="D27" s="67"/>
      <c r="E27" s="67"/>
      <c r="F27" s="67"/>
      <c r="G27" s="67"/>
      <c r="H27" s="67"/>
      <c r="I27" s="66"/>
      <c r="J27" s="66"/>
      <c r="K27" s="66"/>
    </row>
    <row r="28" customFormat="false" ht="15.75" hidden="false" customHeight="true" outlineLevel="0" collapsed="false">
      <c r="A28" s="65" t="s">
        <v>74</v>
      </c>
      <c r="B28" s="65"/>
      <c r="C28" s="65"/>
      <c r="D28" s="65"/>
      <c r="E28" s="65"/>
      <c r="F28" s="65"/>
      <c r="G28" s="65"/>
      <c r="H28" s="65"/>
      <c r="I28" s="66"/>
      <c r="J28" s="66"/>
      <c r="K28" s="66"/>
    </row>
    <row r="29" customFormat="false" ht="15.75" hidden="false" customHeight="true" outlineLevel="0" collapsed="false">
      <c r="A29" s="65" t="s">
        <v>75</v>
      </c>
      <c r="B29" s="65"/>
      <c r="C29" s="65"/>
      <c r="D29" s="65"/>
      <c r="E29" s="65"/>
      <c r="F29" s="65"/>
      <c r="G29" s="65"/>
      <c r="H29" s="65"/>
      <c r="I29" s="66"/>
      <c r="J29" s="66"/>
      <c r="K29" s="66"/>
    </row>
    <row r="30" customFormat="false" ht="15.75" hidden="false" customHeight="true" outlineLevel="0" collapsed="false">
      <c r="A30" s="65" t="s">
        <v>76</v>
      </c>
      <c r="B30" s="65"/>
      <c r="C30" s="65"/>
      <c r="D30" s="65"/>
      <c r="E30" s="65"/>
      <c r="F30" s="65"/>
      <c r="G30" s="65"/>
      <c r="H30" s="65"/>
      <c r="I30" s="66"/>
      <c r="J30" s="66"/>
      <c r="K30" s="66"/>
    </row>
    <row r="31" customFormat="false" ht="15.75" hidden="false" customHeight="true" outlineLevel="0" collapsed="false">
      <c r="A31" s="65" t="s">
        <v>77</v>
      </c>
      <c r="B31" s="65"/>
      <c r="C31" s="65"/>
      <c r="D31" s="65"/>
      <c r="E31" s="65"/>
      <c r="F31" s="65"/>
      <c r="G31" s="65"/>
      <c r="H31" s="65"/>
      <c r="I31" s="66"/>
      <c r="J31" s="66"/>
      <c r="K31" s="66"/>
    </row>
    <row r="32" customFormat="false" ht="15.75" hidden="false" customHeight="true" outlineLevel="0" collapsed="false">
      <c r="A32" s="65" t="s">
        <v>78</v>
      </c>
      <c r="B32" s="65"/>
      <c r="C32" s="65"/>
      <c r="D32" s="65"/>
      <c r="E32" s="65"/>
      <c r="F32" s="65"/>
      <c r="G32" s="65"/>
      <c r="H32" s="65"/>
      <c r="I32" s="66"/>
      <c r="J32" s="66"/>
      <c r="K32" s="66"/>
    </row>
    <row r="33" customFormat="false" ht="15.75" hidden="false" customHeight="true" outlineLevel="0" collapsed="false">
      <c r="A33" s="65" t="s">
        <v>79</v>
      </c>
      <c r="B33" s="65"/>
      <c r="C33" s="65"/>
      <c r="D33" s="65"/>
      <c r="E33" s="65"/>
      <c r="F33" s="65"/>
      <c r="G33" s="65"/>
      <c r="H33" s="65"/>
      <c r="I33" s="66"/>
      <c r="J33" s="66"/>
      <c r="K33" s="66"/>
    </row>
    <row r="34" customFormat="false" ht="15.75" hidden="false" customHeight="true" outlineLevel="0" collapsed="false">
      <c r="A34" s="65" t="s">
        <v>80</v>
      </c>
      <c r="B34" s="65"/>
      <c r="C34" s="65"/>
      <c r="D34" s="65"/>
      <c r="E34" s="65"/>
      <c r="F34" s="65"/>
      <c r="G34" s="65"/>
      <c r="H34" s="65"/>
      <c r="I34" s="66"/>
      <c r="J34" s="66"/>
      <c r="K34" s="66"/>
    </row>
    <row r="35" customFormat="false" ht="15.75" hidden="false" customHeight="true" outlineLevel="0" collapsed="false">
      <c r="A35" s="65" t="s">
        <v>81</v>
      </c>
      <c r="B35" s="65"/>
      <c r="C35" s="65"/>
      <c r="D35" s="65"/>
      <c r="E35" s="65"/>
      <c r="F35" s="65"/>
      <c r="G35" s="65"/>
      <c r="H35" s="65"/>
      <c r="I35" s="66"/>
      <c r="J35" s="66"/>
      <c r="K35" s="66"/>
    </row>
    <row r="36" customFormat="false" ht="15.75" hidden="false" customHeight="true" outlineLevel="0" collapsed="false">
      <c r="A36" s="65" t="s">
        <v>82</v>
      </c>
      <c r="B36" s="65"/>
      <c r="C36" s="65"/>
      <c r="D36" s="65"/>
      <c r="E36" s="65"/>
      <c r="F36" s="65"/>
      <c r="G36" s="65"/>
      <c r="H36" s="65"/>
      <c r="I36" s="66"/>
      <c r="J36" s="66"/>
      <c r="K36" s="66"/>
    </row>
    <row r="37" customFormat="false" ht="12" hidden="false" customHeight="true" outlineLevel="0" collapsed="false">
      <c r="A37" s="65" t="s">
        <v>83</v>
      </c>
      <c r="B37" s="65"/>
      <c r="C37" s="65"/>
      <c r="D37" s="65"/>
      <c r="E37" s="65"/>
      <c r="F37" s="65"/>
      <c r="G37" s="65"/>
      <c r="H37" s="65"/>
      <c r="I37" s="68"/>
      <c r="J37" s="68"/>
      <c r="K37" s="68"/>
    </row>
    <row r="38" customFormat="false" ht="15" hidden="false" customHeight="true" outlineLevel="0" collapsed="false">
      <c r="A38" s="69" t="s">
        <v>84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</row>
    <row r="39" customFormat="false" ht="15" hidden="false" customHeight="false" outlineLevel="0" collapsed="false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</row>
    <row r="40" customFormat="false" ht="17.25" hidden="false" customHeight="false" outlineLevel="0" collapsed="false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</row>
    <row r="41" customFormat="false" ht="17.25" hidden="false" customHeight="true" outlineLevel="0" collapsed="false">
      <c r="A41" s="50" t="s">
        <v>85</v>
      </c>
      <c r="B41" s="50"/>
      <c r="C41" s="50"/>
      <c r="D41" s="50"/>
      <c r="E41" s="19"/>
      <c r="F41" s="50" t="s">
        <v>86</v>
      </c>
      <c r="G41" s="50"/>
      <c r="H41" s="50"/>
      <c r="I41" s="50"/>
      <c r="J41" s="50"/>
      <c r="K41" s="50"/>
    </row>
    <row r="42" customFormat="false" ht="17.25" hidden="false" customHeight="false" outlineLevel="0" collapsed="false">
      <c r="A42" s="38"/>
      <c r="B42" s="38"/>
      <c r="C42" s="38"/>
      <c r="D42" s="38"/>
      <c r="E42" s="19"/>
      <c r="F42" s="38"/>
      <c r="G42" s="38"/>
      <c r="H42" s="38"/>
      <c r="I42" s="38"/>
      <c r="J42" s="38"/>
      <c r="K42" s="38"/>
    </row>
    <row r="43" customFormat="false" ht="17.25" hidden="false" customHeight="false" outlineLevel="0" collapsed="false">
      <c r="A43" s="38"/>
      <c r="B43" s="38"/>
      <c r="C43" s="38"/>
      <c r="D43" s="38"/>
      <c r="E43" s="19"/>
      <c r="F43" s="38"/>
      <c r="G43" s="38"/>
      <c r="H43" s="38"/>
      <c r="I43" s="38"/>
      <c r="J43" s="38"/>
      <c r="K43" s="38"/>
    </row>
    <row r="44" customFormat="false" ht="17.25" hidden="false" customHeight="false" outlineLevel="0" collapsed="false">
      <c r="A44" s="38"/>
      <c r="B44" s="38"/>
      <c r="C44" s="38"/>
      <c r="D44" s="38"/>
      <c r="E44" s="19"/>
      <c r="F44" s="38"/>
      <c r="G44" s="38"/>
      <c r="H44" s="38"/>
      <c r="I44" s="38"/>
      <c r="J44" s="38"/>
      <c r="K44" s="38"/>
    </row>
    <row r="45" customFormat="false" ht="17.25" hidden="false" customHeight="false" outlineLevel="0" collapsed="false">
      <c r="A45" s="38"/>
      <c r="B45" s="38"/>
      <c r="C45" s="38"/>
      <c r="D45" s="38"/>
      <c r="E45" s="19"/>
      <c r="F45" s="38"/>
      <c r="G45" s="38"/>
      <c r="H45" s="38"/>
      <c r="I45" s="38"/>
      <c r="J45" s="38"/>
      <c r="K45" s="38"/>
    </row>
    <row r="46" customFormat="false" ht="17.25" hidden="false" customHeight="false" outlineLevel="0" collapsed="false">
      <c r="A46" s="38"/>
      <c r="B46" s="38"/>
      <c r="C46" s="38"/>
      <c r="D46" s="38"/>
      <c r="E46" s="19"/>
      <c r="F46" s="38"/>
      <c r="G46" s="38"/>
      <c r="H46" s="38"/>
      <c r="I46" s="38"/>
      <c r="J46" s="38"/>
      <c r="K46" s="38"/>
    </row>
    <row r="47" customFormat="false" ht="17.25" hidden="false" customHeight="false" outlineLevel="0" collapsed="false">
      <c r="A47" s="38"/>
      <c r="B47" s="38"/>
      <c r="C47" s="38"/>
      <c r="D47" s="38"/>
      <c r="E47" s="19"/>
      <c r="F47" s="38"/>
      <c r="G47" s="38"/>
      <c r="H47" s="38"/>
      <c r="I47" s="38"/>
      <c r="J47" s="38"/>
      <c r="K47" s="38"/>
    </row>
    <row r="48" customFormat="false" ht="17.25" hidden="false" customHeight="false" outlineLevel="0" collapsed="false">
      <c r="A48" s="52" t="s">
        <v>45</v>
      </c>
      <c r="B48" s="53"/>
      <c r="C48" s="53"/>
      <c r="D48" s="53"/>
      <c r="E48" s="19"/>
      <c r="F48" s="52" t="s">
        <v>45</v>
      </c>
      <c r="G48" s="71"/>
      <c r="H48" s="71"/>
      <c r="I48" s="71"/>
      <c r="J48" s="71"/>
      <c r="K48" s="71"/>
    </row>
    <row r="49" customFormat="false" ht="17.25" hidden="false" customHeight="false" outlineLevel="0" collapsed="false">
      <c r="A49" s="72" t="s">
        <v>46</v>
      </c>
      <c r="B49" s="53"/>
      <c r="C49" s="53"/>
      <c r="D49" s="53"/>
      <c r="E49" s="19"/>
      <c r="F49" s="72" t="s">
        <v>46</v>
      </c>
      <c r="G49" s="71"/>
      <c r="H49" s="71"/>
      <c r="I49" s="71"/>
      <c r="J49" s="71"/>
      <c r="K49" s="71"/>
    </row>
  </sheetData>
  <sheetProtection sheet="true" objects="true" scenarios="true" selectLockedCells="true"/>
  <mergeCells count="75">
    <mergeCell ref="C1:G1"/>
    <mergeCell ref="A3:B6"/>
    <mergeCell ref="C3:G3"/>
    <mergeCell ref="H3:K6"/>
    <mergeCell ref="C4:G4"/>
    <mergeCell ref="C5:G5"/>
    <mergeCell ref="C6:G6"/>
    <mergeCell ref="A8:B8"/>
    <mergeCell ref="C8:G8"/>
    <mergeCell ref="I8:K8"/>
    <mergeCell ref="B9:C9"/>
    <mergeCell ref="E9:I9"/>
    <mergeCell ref="A11:H11"/>
    <mergeCell ref="I11:K11"/>
    <mergeCell ref="A12:H12"/>
    <mergeCell ref="I12:K12"/>
    <mergeCell ref="A13:H13"/>
    <mergeCell ref="I13:K13"/>
    <mergeCell ref="A14:H14"/>
    <mergeCell ref="I14:K14"/>
    <mergeCell ref="A15:H15"/>
    <mergeCell ref="I15:K15"/>
    <mergeCell ref="A16:H16"/>
    <mergeCell ref="I16:K16"/>
    <mergeCell ref="A17:H17"/>
    <mergeCell ref="I17:K17"/>
    <mergeCell ref="A18:H18"/>
    <mergeCell ref="I18:K18"/>
    <mergeCell ref="A19:H19"/>
    <mergeCell ref="I19:K19"/>
    <mergeCell ref="A20:H20"/>
    <mergeCell ref="I20:K20"/>
    <mergeCell ref="A21:H21"/>
    <mergeCell ref="I21:K21"/>
    <mergeCell ref="A22:H22"/>
    <mergeCell ref="I22:K22"/>
    <mergeCell ref="A23:H23"/>
    <mergeCell ref="I23:K23"/>
    <mergeCell ref="A24:H24"/>
    <mergeCell ref="I24:K24"/>
    <mergeCell ref="A25:H25"/>
    <mergeCell ref="I25:K25"/>
    <mergeCell ref="A26:H26"/>
    <mergeCell ref="I26:K26"/>
    <mergeCell ref="A27:H27"/>
    <mergeCell ref="I27:K27"/>
    <mergeCell ref="A28:H28"/>
    <mergeCell ref="I28:K28"/>
    <mergeCell ref="A29:H29"/>
    <mergeCell ref="I29:K29"/>
    <mergeCell ref="A30:H30"/>
    <mergeCell ref="I30:K30"/>
    <mergeCell ref="A31:H31"/>
    <mergeCell ref="I31:K31"/>
    <mergeCell ref="A32:H32"/>
    <mergeCell ref="I32:K32"/>
    <mergeCell ref="A33:H33"/>
    <mergeCell ref="I33:K33"/>
    <mergeCell ref="A34:H34"/>
    <mergeCell ref="I34:K34"/>
    <mergeCell ref="A35:H35"/>
    <mergeCell ref="I35:K35"/>
    <mergeCell ref="A36:H36"/>
    <mergeCell ref="I36:K36"/>
    <mergeCell ref="A37:H37"/>
    <mergeCell ref="I37:K37"/>
    <mergeCell ref="A38:K39"/>
    <mergeCell ref="A41:D41"/>
    <mergeCell ref="F41:K41"/>
    <mergeCell ref="A42:D47"/>
    <mergeCell ref="F42:K47"/>
    <mergeCell ref="B48:D48"/>
    <mergeCell ref="G48:K48"/>
    <mergeCell ref="B49:D49"/>
    <mergeCell ref="G49:K49"/>
  </mergeCells>
  <dataValidations count="1">
    <dataValidation allowBlank="true" operator="between" showDropDown="false" showErrorMessage="true" showInputMessage="false" sqref="I12:K36" type="list">
      <formula1>'LIBRO DEL RESIDENTE'!$A$10:$C$10</formula1>
      <formula2>0</formula2>
    </dataValidation>
  </dataValidations>
  <printOptions headings="false" gridLines="false" gridLinesSet="true" horizontalCentered="false" verticalCentered="false"/>
  <pageMargins left="0.490277777777778" right="0.290277777777778" top="0.309722222222222" bottom="0.3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Q49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L9" activeCellId="0" sqref="L9"/>
    </sheetView>
  </sheetViews>
  <sheetFormatPr defaultRowHeight="15.8" zeroHeight="false" outlineLevelRow="0" outlineLevelCol="0"/>
  <cols>
    <col collapsed="false" customWidth="true" hidden="false" outlineLevel="0" max="1" min="1" style="73" width="10.86"/>
    <col collapsed="false" customWidth="true" hidden="false" outlineLevel="0" max="2" min="2" style="0" width="10.86"/>
    <col collapsed="false" customWidth="true" hidden="false" outlineLevel="0" max="3" min="3" style="0" width="6.95"/>
    <col collapsed="false" customWidth="true" hidden="false" outlineLevel="0" max="4" min="4" style="0" width="12.31"/>
    <col collapsed="false" customWidth="true" hidden="false" outlineLevel="0" max="5" min="5" style="0" width="10.47"/>
    <col collapsed="false" customWidth="true" hidden="false" outlineLevel="0" max="6" min="6" style="0" width="12.48"/>
    <col collapsed="false" customWidth="true" hidden="false" outlineLevel="0" max="7" min="7" style="0" width="6.96"/>
    <col collapsed="false" customWidth="true" hidden="false" outlineLevel="0" max="8" min="8" style="0" width="14.23"/>
    <col collapsed="false" customWidth="true" hidden="false" outlineLevel="0" max="9" min="9" style="0" width="7.49"/>
    <col collapsed="false" customWidth="true" hidden="false" outlineLevel="0" max="10" min="10" style="0" width="5.89"/>
    <col collapsed="false" customWidth="true" hidden="false" outlineLevel="0" max="11" min="11" style="74" width="10.08"/>
    <col collapsed="false" customWidth="true" hidden="false" outlineLevel="0" max="21" min="12" style="1" width="10.86"/>
    <col collapsed="false" customWidth="true" hidden="false" outlineLevel="0" max="1025" min="22" style="0" width="10.86"/>
  </cols>
  <sheetData>
    <row r="1" s="76" customFormat="true" ht="17" hidden="false" customHeight="false" outlineLevel="0" collapsed="false">
      <c r="A1" s="75"/>
      <c r="C1" s="77" t="s">
        <v>87</v>
      </c>
      <c r="D1" s="77"/>
      <c r="E1" s="77"/>
      <c r="F1" s="77"/>
      <c r="G1" s="77"/>
      <c r="K1" s="78"/>
      <c r="L1" s="79"/>
      <c r="M1" s="79"/>
      <c r="N1" s="79"/>
      <c r="O1" s="79"/>
      <c r="P1" s="79"/>
      <c r="Q1" s="79"/>
      <c r="R1" s="79"/>
      <c r="S1" s="79"/>
      <c r="T1" s="79"/>
      <c r="U1" s="79"/>
    </row>
    <row r="2" customFormat="false" ht="12.45" hidden="false" customHeight="true" outlineLevel="0" collapsed="false"/>
    <row r="3" customFormat="false" ht="34.95" hidden="false" customHeight="true" outlineLevel="0" collapsed="false">
      <c r="A3" s="80"/>
      <c r="B3" s="80"/>
      <c r="C3" s="59" t="s">
        <v>88</v>
      </c>
      <c r="D3" s="59"/>
      <c r="E3" s="59"/>
      <c r="F3" s="59"/>
      <c r="G3" s="59"/>
      <c r="H3" s="58"/>
      <c r="I3" s="58"/>
      <c r="J3" s="58"/>
      <c r="K3" s="58"/>
    </row>
    <row r="4" customFormat="false" ht="18.75" hidden="false" customHeight="true" outlineLevel="0" collapsed="false">
      <c r="A4" s="80"/>
      <c r="B4" s="80"/>
      <c r="C4" s="5" t="s">
        <v>48</v>
      </c>
      <c r="D4" s="5"/>
      <c r="E4" s="5"/>
      <c r="F4" s="5"/>
      <c r="G4" s="5"/>
      <c r="H4" s="58"/>
      <c r="I4" s="58"/>
      <c r="J4" s="58"/>
      <c r="K4" s="58"/>
    </row>
    <row r="5" customFormat="false" ht="18.75" hidden="false" customHeight="true" outlineLevel="0" collapsed="false">
      <c r="A5" s="80"/>
      <c r="B5" s="80"/>
      <c r="C5" s="59" t="s">
        <v>49</v>
      </c>
      <c r="D5" s="59"/>
      <c r="E5" s="59"/>
      <c r="F5" s="59"/>
      <c r="G5" s="59"/>
      <c r="H5" s="58"/>
      <c r="I5" s="58"/>
      <c r="J5" s="58"/>
      <c r="K5" s="58"/>
    </row>
    <row r="6" customFormat="false" ht="18.75" hidden="false" customHeight="true" outlineLevel="0" collapsed="false">
      <c r="A6" s="80"/>
      <c r="B6" s="80"/>
      <c r="C6" s="5" t="s">
        <v>89</v>
      </c>
      <c r="D6" s="5"/>
      <c r="E6" s="5"/>
      <c r="F6" s="5"/>
      <c r="G6" s="5"/>
      <c r="H6" s="58"/>
      <c r="I6" s="58"/>
      <c r="J6" s="58"/>
      <c r="K6" s="58"/>
    </row>
    <row r="8" customFormat="false" ht="15" hidden="false" customHeight="true" outlineLevel="0" collapsed="false">
      <c r="A8" s="81" t="s">
        <v>90</v>
      </c>
      <c r="B8" s="81"/>
      <c r="C8" s="10"/>
      <c r="D8" s="10"/>
      <c r="E8" s="10"/>
      <c r="F8" s="10"/>
      <c r="G8" s="10"/>
      <c r="H8" s="61" t="s">
        <v>91</v>
      </c>
      <c r="I8" s="10"/>
      <c r="J8" s="10"/>
      <c r="K8" s="10"/>
    </row>
    <row r="9" customFormat="false" ht="15" hidden="false" customHeight="true" outlineLevel="0" collapsed="false">
      <c r="A9" s="82" t="s">
        <v>52</v>
      </c>
      <c r="B9" s="83"/>
      <c r="C9" s="83"/>
      <c r="D9" s="84" t="s">
        <v>8</v>
      </c>
      <c r="E9" s="85"/>
      <c r="F9" s="85"/>
      <c r="G9" s="85"/>
      <c r="H9" s="85"/>
      <c r="I9" s="85"/>
      <c r="J9" s="86" t="s">
        <v>9</v>
      </c>
      <c r="K9" s="87"/>
    </row>
    <row r="10" customFormat="false" ht="15" hidden="false" customHeight="true" outlineLevel="0" collapsed="false">
      <c r="A10" s="82" t="s">
        <v>10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customFormat="false" ht="15.8" hidden="false" customHeight="false" outlineLevel="0" collapsed="false">
      <c r="A11" s="88"/>
      <c r="B11" s="89"/>
      <c r="C11" s="89"/>
      <c r="D11" s="89"/>
    </row>
    <row r="12" customFormat="false" ht="16.45" hidden="false" customHeight="true" outlineLevel="0" collapsed="false">
      <c r="A12" s="90" t="s">
        <v>92</v>
      </c>
      <c r="B12" s="90"/>
      <c r="C12" s="90"/>
      <c r="D12" s="91"/>
      <c r="E12" s="91"/>
      <c r="F12" s="91"/>
      <c r="G12" s="91"/>
      <c r="H12" s="91"/>
      <c r="I12" s="91"/>
      <c r="J12" s="91"/>
      <c r="K12" s="91"/>
    </row>
    <row r="13" customFormat="false" ht="30.75" hidden="false" customHeight="true" outlineLevel="0" collapsed="false">
      <c r="A13" s="92" t="s">
        <v>93</v>
      </c>
      <c r="B13" s="92"/>
      <c r="C13" s="92"/>
      <c r="D13" s="93"/>
      <c r="E13" s="93"/>
      <c r="F13" s="93"/>
      <c r="G13" s="93"/>
      <c r="H13" s="93"/>
      <c r="I13" s="93"/>
      <c r="J13" s="93"/>
      <c r="K13" s="93"/>
      <c r="L13" s="94"/>
    </row>
    <row r="14" customFormat="false" ht="15" hidden="false" customHeight="true" outlineLevel="0" collapsed="false">
      <c r="A14" s="95" t="s">
        <v>94</v>
      </c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4"/>
    </row>
    <row r="15" customFormat="false" ht="15" hidden="false" customHeight="true" outlineLevel="0" collapsed="false">
      <c r="A15" s="96"/>
      <c r="B15" s="97"/>
      <c r="C15" s="97"/>
      <c r="D15" s="98"/>
      <c r="E15" s="98"/>
      <c r="F15" s="98"/>
      <c r="G15" s="98"/>
      <c r="H15" s="98"/>
      <c r="I15" s="98"/>
      <c r="J15" s="98"/>
      <c r="K15" s="99"/>
    </row>
    <row r="16" customFormat="false" ht="15" hidden="false" customHeight="true" outlineLevel="0" collapsed="false">
      <c r="A16" s="100" t="s">
        <v>95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94"/>
    </row>
    <row r="17" customFormat="false" ht="15.75" hidden="false" customHeight="true" outlineLevel="0" collapsed="false">
      <c r="A17" s="101" t="s">
        <v>96</v>
      </c>
      <c r="B17" s="101"/>
      <c r="C17" s="101"/>
      <c r="D17" s="102" t="s">
        <v>97</v>
      </c>
      <c r="E17" s="102"/>
      <c r="F17" s="50" t="s">
        <v>98</v>
      </c>
      <c r="G17" s="50"/>
      <c r="H17" s="51" t="s">
        <v>99</v>
      </c>
      <c r="I17" s="50" t="s">
        <v>100</v>
      </c>
      <c r="J17" s="51" t="s">
        <v>101</v>
      </c>
      <c r="K17" s="51"/>
    </row>
    <row r="18" customFormat="false" ht="15.8" hidden="false" customHeight="false" outlineLevel="0" collapsed="false">
      <c r="A18" s="103"/>
      <c r="B18" s="103"/>
      <c r="C18" s="103"/>
      <c r="D18" s="104"/>
      <c r="E18" s="104"/>
      <c r="F18" s="104"/>
      <c r="G18" s="104"/>
      <c r="H18" s="105"/>
      <c r="I18" s="106"/>
      <c r="J18" s="107" t="str">
        <f aca="false">IF(ISERROR((H18*I18)/SUM(H18:H27))," ",((H18*I18)/SUM(H18:H27)))</f>
        <v> </v>
      </c>
      <c r="K18" s="107"/>
    </row>
    <row r="19" customFormat="false" ht="15.8" hidden="false" customHeight="false" outlineLevel="0" collapsed="false">
      <c r="A19" s="103"/>
      <c r="B19" s="103"/>
      <c r="C19" s="103"/>
      <c r="D19" s="104"/>
      <c r="E19" s="104"/>
      <c r="F19" s="104"/>
      <c r="G19" s="104"/>
      <c r="H19" s="105"/>
      <c r="I19" s="106"/>
      <c r="J19" s="107" t="str">
        <f aca="false">IF(ISERROR((H19*I19)/SUM(H18:H27))," ",((H19*I19)/SUM(H18:H27)))</f>
        <v> </v>
      </c>
      <c r="K19" s="107"/>
    </row>
    <row r="20" customFormat="false" ht="15.8" hidden="false" customHeight="false" outlineLevel="0" collapsed="false">
      <c r="A20" s="103"/>
      <c r="B20" s="103"/>
      <c r="C20" s="103"/>
      <c r="D20" s="104"/>
      <c r="E20" s="104"/>
      <c r="F20" s="104"/>
      <c r="G20" s="104"/>
      <c r="H20" s="105"/>
      <c r="I20" s="106"/>
      <c r="J20" s="107" t="str">
        <f aca="false">IF(ISERROR((H20*I20)/SUM(H18:H27))," ",((H20*I20)/SUM(H18:H27)))</f>
        <v> </v>
      </c>
      <c r="K20" s="107"/>
    </row>
    <row r="21" customFormat="false" ht="15.8" hidden="false" customHeight="false" outlineLevel="0" collapsed="false">
      <c r="A21" s="103"/>
      <c r="B21" s="103"/>
      <c r="C21" s="103"/>
      <c r="D21" s="104"/>
      <c r="E21" s="104"/>
      <c r="F21" s="104"/>
      <c r="G21" s="104"/>
      <c r="H21" s="105"/>
      <c r="I21" s="106"/>
      <c r="J21" s="107" t="str">
        <f aca="false">IF(ISERROR((H21*I21)/SUM(H18:H27))," ",((H21*I21)/SUM(H18:H27)))</f>
        <v> </v>
      </c>
      <c r="K21" s="107"/>
    </row>
    <row r="22" customFormat="false" ht="15.8" hidden="false" customHeight="false" outlineLevel="0" collapsed="false">
      <c r="A22" s="103"/>
      <c r="B22" s="103"/>
      <c r="C22" s="103"/>
      <c r="D22" s="104"/>
      <c r="E22" s="104"/>
      <c r="F22" s="104"/>
      <c r="G22" s="104"/>
      <c r="H22" s="105"/>
      <c r="I22" s="106"/>
      <c r="J22" s="107" t="str">
        <f aca="false">IF(ISERROR((H22*I22)/SUM(H18:H27))," ",((H22*I22)/SUM(H18:H27)))</f>
        <v> </v>
      </c>
      <c r="K22" s="107"/>
    </row>
    <row r="23" customFormat="false" ht="15.8" hidden="false" customHeight="false" outlineLevel="0" collapsed="false">
      <c r="A23" s="103"/>
      <c r="B23" s="103"/>
      <c r="C23" s="103"/>
      <c r="D23" s="104"/>
      <c r="E23" s="104"/>
      <c r="F23" s="104"/>
      <c r="G23" s="104"/>
      <c r="H23" s="105"/>
      <c r="I23" s="106"/>
      <c r="J23" s="107" t="str">
        <f aca="false">IF(ISERROR((H23*I23)/SUM(H18:H27))," ",((H23*I23)/SUM(H18:H27)))</f>
        <v> </v>
      </c>
      <c r="K23" s="107"/>
    </row>
    <row r="24" customFormat="false" ht="15.8" hidden="false" customHeight="false" outlineLevel="0" collapsed="false">
      <c r="A24" s="103"/>
      <c r="B24" s="103"/>
      <c r="C24" s="103"/>
      <c r="D24" s="104"/>
      <c r="E24" s="104"/>
      <c r="F24" s="104"/>
      <c r="G24" s="104"/>
      <c r="H24" s="105"/>
      <c r="I24" s="106"/>
      <c r="J24" s="107" t="str">
        <f aca="false">IF(ISERROR((H24*I24)/SUM(H18:H27))," ",((H24*I24)/SUM(H18:H27)))</f>
        <v> </v>
      </c>
      <c r="K24" s="107"/>
    </row>
    <row r="25" customFormat="false" ht="15.8" hidden="false" customHeight="false" outlineLevel="0" collapsed="false">
      <c r="A25" s="103"/>
      <c r="B25" s="103"/>
      <c r="C25" s="103"/>
      <c r="D25" s="104"/>
      <c r="E25" s="104"/>
      <c r="F25" s="104"/>
      <c r="G25" s="104"/>
      <c r="H25" s="105"/>
      <c r="I25" s="106"/>
      <c r="J25" s="107" t="str">
        <f aca="false">IF(ISERROR((H25*I25)/SUM(H18:H27))," ",((H25*I25)/SUM(H18:H27)))</f>
        <v> </v>
      </c>
      <c r="K25" s="107"/>
    </row>
    <row r="26" customFormat="false" ht="15" hidden="false" customHeight="true" outlineLevel="0" collapsed="false">
      <c r="A26" s="103"/>
      <c r="B26" s="103"/>
      <c r="C26" s="103"/>
      <c r="D26" s="104"/>
      <c r="E26" s="104"/>
      <c r="F26" s="104"/>
      <c r="G26" s="104"/>
      <c r="H26" s="105"/>
      <c r="I26" s="106"/>
      <c r="J26" s="107" t="str">
        <f aca="false">IF(ISERROR((H26*I26)/SUM(H18:H27))," ",((H26*I26)/SUM(H18:H27)))</f>
        <v> </v>
      </c>
      <c r="K26" s="107"/>
    </row>
    <row r="27" customFormat="false" ht="15" hidden="false" customHeight="true" outlineLevel="0" collapsed="false">
      <c r="A27" s="103"/>
      <c r="B27" s="103"/>
      <c r="C27" s="103"/>
      <c r="D27" s="104"/>
      <c r="E27" s="104"/>
      <c r="F27" s="104"/>
      <c r="G27" s="104"/>
      <c r="H27" s="105"/>
      <c r="I27" s="106"/>
      <c r="J27" s="107" t="str">
        <f aca="false">IF(ISERROR((H27*I27)/SUM(H18:H27))," ",((H27*I27)/SUM(H18:H27)))</f>
        <v> </v>
      </c>
      <c r="K27" s="107"/>
    </row>
    <row r="28" customFormat="false" ht="19.5" hidden="false" customHeight="true" outlineLevel="0" collapsed="false">
      <c r="A28" s="108" t="s">
        <v>102</v>
      </c>
      <c r="B28" s="108"/>
      <c r="C28" s="108"/>
      <c r="D28" s="108"/>
      <c r="E28" s="108"/>
      <c r="F28" s="108"/>
      <c r="G28" s="108"/>
      <c r="H28" s="109" t="s">
        <v>103</v>
      </c>
      <c r="I28" s="109"/>
      <c r="J28" s="110" t="n">
        <f aca="false">SUM(J18:K27)</f>
        <v>0</v>
      </c>
      <c r="K28" s="110"/>
    </row>
    <row r="29" customFormat="false" ht="17.25" hidden="false" customHeight="true" outlineLevel="0" collapsed="false">
      <c r="A29" s="111" t="s">
        <v>104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94"/>
    </row>
    <row r="30" customFormat="false" ht="15.75" hidden="false" customHeight="true" outlineLevel="0" collapsed="false">
      <c r="A30" s="112" t="s">
        <v>105</v>
      </c>
      <c r="B30" s="112"/>
      <c r="C30" s="112"/>
      <c r="D30" s="112"/>
      <c r="E30" s="112"/>
      <c r="F30" s="112"/>
      <c r="G30" s="112"/>
      <c r="H30" s="112"/>
      <c r="I30" s="112"/>
      <c r="J30" s="113" t="s">
        <v>106</v>
      </c>
      <c r="K30" s="113"/>
    </row>
    <row r="31" customFormat="false" ht="15" hidden="false" customHeight="true" outlineLevel="0" collapsed="false">
      <c r="A31" s="112" t="s">
        <v>107</v>
      </c>
      <c r="B31" s="112"/>
      <c r="C31" s="112"/>
      <c r="D31" s="112"/>
      <c r="E31" s="112"/>
      <c r="F31" s="112"/>
      <c r="G31" s="112"/>
      <c r="H31" s="112"/>
      <c r="I31" s="112"/>
      <c r="J31" s="114"/>
      <c r="K31" s="114"/>
    </row>
    <row r="32" customFormat="false" ht="19.5" hidden="false" customHeight="true" outlineLevel="0" collapsed="false">
      <c r="A32" s="108"/>
      <c r="B32" s="108"/>
      <c r="C32" s="108"/>
      <c r="D32" s="108"/>
      <c r="E32" s="108"/>
      <c r="F32" s="108"/>
      <c r="G32" s="108"/>
      <c r="H32" s="115" t="s">
        <v>108</v>
      </c>
      <c r="I32" s="115"/>
      <c r="J32" s="110" t="n">
        <f aca="false">SUM(J31:K31)</f>
        <v>0</v>
      </c>
      <c r="K32" s="110"/>
    </row>
    <row r="33" customFormat="false" ht="17.25" hidden="false" customHeight="true" outlineLevel="0" collapsed="false">
      <c r="A33" s="111" t="s">
        <v>109</v>
      </c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94"/>
    </row>
    <row r="34" customFormat="false" ht="30" hidden="false" customHeight="true" outlineLevel="0" collapsed="false">
      <c r="A34" s="116" t="s">
        <v>110</v>
      </c>
      <c r="B34" s="116"/>
      <c r="C34" s="117"/>
      <c r="D34" s="117"/>
      <c r="E34" s="117"/>
      <c r="F34" s="117"/>
      <c r="G34" s="117"/>
      <c r="H34" s="117"/>
      <c r="I34" s="117"/>
      <c r="J34" s="117"/>
      <c r="K34" s="117"/>
    </row>
    <row r="35" customFormat="false" ht="19.5" hidden="false" customHeight="true" outlineLevel="0" collapsed="false">
      <c r="A35" s="118" t="s">
        <v>111</v>
      </c>
      <c r="B35" s="118"/>
      <c r="C35" s="118"/>
      <c r="D35" s="118"/>
      <c r="E35" s="118"/>
      <c r="F35" s="118"/>
      <c r="G35" s="118"/>
      <c r="H35" s="118"/>
      <c r="I35" s="118"/>
      <c r="J35" s="119"/>
      <c r="K35" s="119"/>
    </row>
    <row r="36" customFormat="false" ht="17" hidden="false" customHeight="false" outlineLevel="0" collapsed="false">
      <c r="A36" s="120"/>
      <c r="B36" s="121"/>
      <c r="C36" s="121"/>
      <c r="D36" s="121"/>
      <c r="E36" s="121"/>
      <c r="F36" s="121"/>
      <c r="G36" s="121"/>
      <c r="H36" s="121"/>
      <c r="I36" s="121"/>
      <c r="J36" s="122"/>
      <c r="K36" s="123"/>
    </row>
    <row r="37" customFormat="false" ht="18.75" hidden="false" customHeight="true" outlineLevel="0" collapsed="false">
      <c r="A37" s="124"/>
    </row>
    <row r="38" customFormat="false" ht="22.5" hidden="false" customHeight="true" outlineLevel="0" collapsed="false">
      <c r="A38" s="125" t="s">
        <v>112</v>
      </c>
      <c r="B38" s="125"/>
      <c r="C38" s="125"/>
      <c r="D38" s="125"/>
      <c r="E38" s="125"/>
      <c r="F38" s="125"/>
      <c r="G38" s="125"/>
      <c r="H38" s="125"/>
      <c r="I38" s="125"/>
      <c r="J38" s="126" t="n">
        <f aca="false">(J28*0.65)+(J32*0.1)+(J35*0.25)</f>
        <v>0</v>
      </c>
      <c r="K38" s="126"/>
    </row>
    <row r="39" s="127" customFormat="true" ht="54.75" hidden="false" customHeight="true" outlineLevel="0" collapsed="false">
      <c r="A39" s="124"/>
      <c r="K39" s="128"/>
      <c r="L39" s="129"/>
      <c r="M39" s="129"/>
      <c r="N39" s="129"/>
      <c r="O39" s="129"/>
      <c r="P39" s="129"/>
      <c r="Q39" s="129"/>
      <c r="R39" s="129"/>
      <c r="S39" s="129"/>
      <c r="T39" s="129"/>
      <c r="U39" s="129"/>
    </row>
    <row r="40" s="127" customFormat="true" ht="17.25" hidden="false" customHeight="true" outlineLevel="0" collapsed="false">
      <c r="A40" s="124"/>
      <c r="D40" s="50" t="s">
        <v>85</v>
      </c>
      <c r="E40" s="50"/>
      <c r="F40" s="50"/>
      <c r="G40" s="50"/>
      <c r="K40" s="128"/>
      <c r="L40" s="129"/>
      <c r="M40" s="129"/>
      <c r="N40" s="129"/>
      <c r="O40" s="129"/>
      <c r="P40" s="129"/>
      <c r="Q40" s="129"/>
      <c r="R40" s="129"/>
      <c r="S40" s="129"/>
      <c r="T40" s="129"/>
      <c r="U40" s="129"/>
    </row>
    <row r="41" s="127" customFormat="true" ht="15" hidden="false" customHeight="true" outlineLevel="0" collapsed="false">
      <c r="A41" s="124"/>
      <c r="D41" s="130"/>
      <c r="E41" s="131"/>
      <c r="F41" s="131"/>
      <c r="G41" s="132"/>
      <c r="K41" s="128"/>
      <c r="L41" s="129"/>
      <c r="M41" s="129"/>
      <c r="N41" s="129"/>
      <c r="O41" s="129"/>
      <c r="P41" s="129"/>
      <c r="Q41" s="129"/>
      <c r="R41" s="129"/>
      <c r="S41" s="129"/>
      <c r="T41" s="129"/>
      <c r="U41" s="129"/>
    </row>
    <row r="42" s="127" customFormat="true" ht="15" hidden="false" customHeight="true" outlineLevel="0" collapsed="false">
      <c r="A42" s="124"/>
      <c r="D42" s="133"/>
      <c r="E42" s="134"/>
      <c r="F42" s="134"/>
      <c r="G42" s="135"/>
      <c r="K42" s="128"/>
      <c r="L42" s="129"/>
      <c r="M42" s="129"/>
      <c r="N42" s="129"/>
      <c r="O42" s="129"/>
      <c r="P42" s="129"/>
      <c r="Q42" s="129"/>
      <c r="R42" s="129"/>
      <c r="S42" s="129"/>
      <c r="T42" s="129"/>
      <c r="U42" s="129"/>
    </row>
    <row r="43" s="127" customFormat="true" ht="15" hidden="false" customHeight="true" outlineLevel="0" collapsed="false">
      <c r="A43" s="124"/>
      <c r="D43" s="133"/>
      <c r="E43" s="134"/>
      <c r="F43" s="134"/>
      <c r="G43" s="135"/>
      <c r="K43" s="128"/>
      <c r="L43" s="129"/>
      <c r="M43" s="129"/>
      <c r="N43" s="129"/>
      <c r="O43" s="129"/>
      <c r="P43" s="129"/>
      <c r="Q43" s="129"/>
      <c r="R43" s="129"/>
      <c r="S43" s="129"/>
      <c r="T43" s="129"/>
      <c r="U43" s="129"/>
    </row>
    <row r="44" s="127" customFormat="true" ht="15" hidden="false" customHeight="true" outlineLevel="0" collapsed="false">
      <c r="A44" s="124"/>
      <c r="D44" s="133"/>
      <c r="E44" s="134"/>
      <c r="F44" s="134"/>
      <c r="G44" s="135"/>
      <c r="K44" s="128"/>
      <c r="L44" s="129"/>
      <c r="M44" s="129"/>
      <c r="N44" s="129"/>
      <c r="O44" s="129"/>
      <c r="P44" s="129"/>
      <c r="Q44" s="129"/>
      <c r="R44" s="129"/>
      <c r="S44" s="129"/>
      <c r="T44" s="129"/>
      <c r="U44" s="129"/>
    </row>
    <row r="45" s="127" customFormat="true" ht="15.75" hidden="false" customHeight="true" outlineLevel="0" collapsed="false">
      <c r="A45" s="124"/>
      <c r="D45" s="133"/>
      <c r="E45" s="134"/>
      <c r="F45" s="134"/>
      <c r="G45" s="135"/>
      <c r="K45" s="128"/>
      <c r="L45" s="129"/>
      <c r="M45" s="129"/>
      <c r="N45" s="129"/>
      <c r="O45" s="129"/>
      <c r="P45" s="129"/>
      <c r="Q45" s="129"/>
      <c r="R45" s="129"/>
      <c r="S45" s="129"/>
      <c r="T45" s="129"/>
      <c r="U45" s="129"/>
    </row>
    <row r="46" s="127" customFormat="true" ht="15" hidden="false" customHeight="true" outlineLevel="0" collapsed="false">
      <c r="A46" s="124"/>
      <c r="D46" s="136"/>
      <c r="E46" s="137"/>
      <c r="F46" s="137"/>
      <c r="G46" s="138"/>
      <c r="K46" s="128"/>
      <c r="L46" s="129"/>
      <c r="M46" s="129"/>
      <c r="N46" s="129"/>
      <c r="O46" s="129"/>
      <c r="P46" s="129"/>
      <c r="Q46" s="129"/>
      <c r="R46" s="129"/>
      <c r="S46" s="129"/>
      <c r="T46" s="129"/>
      <c r="U46" s="129"/>
    </row>
    <row r="47" customFormat="false" ht="15.8" hidden="false" customHeight="false" outlineLevel="0" collapsed="false">
      <c r="D47" s="52" t="s">
        <v>45</v>
      </c>
      <c r="E47" s="139"/>
      <c r="F47" s="139"/>
      <c r="G47" s="53"/>
    </row>
    <row r="48" customFormat="false" ht="15.8" hidden="false" customHeight="false" outlineLevel="0" collapsed="false">
      <c r="D48" s="72" t="s">
        <v>46</v>
      </c>
      <c r="E48" s="53"/>
      <c r="F48" s="53"/>
      <c r="G48" s="53"/>
    </row>
    <row r="49" s="141" customFormat="true" ht="15.8" hidden="false" customHeight="false" outlineLevel="0" collapsed="false">
      <c r="A49" s="140"/>
      <c r="K49" s="142"/>
      <c r="L49" s="143"/>
      <c r="M49" s="1"/>
      <c r="N49" s="1"/>
      <c r="O49" s="1"/>
      <c r="P49" s="1"/>
      <c r="Q49" s="1"/>
      <c r="R49" s="1"/>
      <c r="S49" s="1"/>
      <c r="T49" s="1"/>
      <c r="U49" s="1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</row>
  </sheetData>
  <sheetProtection sheet="true" objects="true" scenarios="true" selectLockedCells="true"/>
  <mergeCells count="83">
    <mergeCell ref="C1:G1"/>
    <mergeCell ref="A3:B6"/>
    <mergeCell ref="C3:G3"/>
    <mergeCell ref="H3:K6"/>
    <mergeCell ref="C4:G4"/>
    <mergeCell ref="C5:G5"/>
    <mergeCell ref="C6:G6"/>
    <mergeCell ref="A8:B8"/>
    <mergeCell ref="C8:G8"/>
    <mergeCell ref="I8:K8"/>
    <mergeCell ref="B9:C9"/>
    <mergeCell ref="E9:I9"/>
    <mergeCell ref="B10:K10"/>
    <mergeCell ref="A12:C12"/>
    <mergeCell ref="D12:K12"/>
    <mergeCell ref="A13:C13"/>
    <mergeCell ref="D13:K13"/>
    <mergeCell ref="A14:K14"/>
    <mergeCell ref="A16:K16"/>
    <mergeCell ref="A17:C17"/>
    <mergeCell ref="D17:E17"/>
    <mergeCell ref="F17:G17"/>
    <mergeCell ref="J17:K17"/>
    <mergeCell ref="A18:C18"/>
    <mergeCell ref="D18:E18"/>
    <mergeCell ref="F18:G18"/>
    <mergeCell ref="J18:K18"/>
    <mergeCell ref="A19:C19"/>
    <mergeCell ref="D19:E19"/>
    <mergeCell ref="F19:G19"/>
    <mergeCell ref="J19:K19"/>
    <mergeCell ref="A20:C20"/>
    <mergeCell ref="D20:E20"/>
    <mergeCell ref="F20:G20"/>
    <mergeCell ref="J20:K20"/>
    <mergeCell ref="A21:C21"/>
    <mergeCell ref="D21:E21"/>
    <mergeCell ref="F21:G21"/>
    <mergeCell ref="J21:K21"/>
    <mergeCell ref="A22:C22"/>
    <mergeCell ref="D22:E22"/>
    <mergeCell ref="F22:G22"/>
    <mergeCell ref="J22:K22"/>
    <mergeCell ref="A23:C23"/>
    <mergeCell ref="D23:E23"/>
    <mergeCell ref="F23:G23"/>
    <mergeCell ref="J23:K23"/>
    <mergeCell ref="A24:C24"/>
    <mergeCell ref="D24:E24"/>
    <mergeCell ref="F24:G24"/>
    <mergeCell ref="J24:K24"/>
    <mergeCell ref="A25:C25"/>
    <mergeCell ref="D25:E25"/>
    <mergeCell ref="F25:G25"/>
    <mergeCell ref="J25:K25"/>
    <mergeCell ref="A26:C26"/>
    <mergeCell ref="D26:E26"/>
    <mergeCell ref="F26:G26"/>
    <mergeCell ref="J26:K26"/>
    <mergeCell ref="A27:C27"/>
    <mergeCell ref="D27:E27"/>
    <mergeCell ref="F27:G27"/>
    <mergeCell ref="J27:K27"/>
    <mergeCell ref="A28:G28"/>
    <mergeCell ref="H28:I28"/>
    <mergeCell ref="J28:K28"/>
    <mergeCell ref="A29:K29"/>
    <mergeCell ref="A30:I30"/>
    <mergeCell ref="J30:K30"/>
    <mergeCell ref="A31:I31"/>
    <mergeCell ref="J31:K31"/>
    <mergeCell ref="A32:G32"/>
    <mergeCell ref="H32:I32"/>
    <mergeCell ref="J32:K32"/>
    <mergeCell ref="A33:K33"/>
    <mergeCell ref="A34:B34"/>
    <mergeCell ref="C34:K34"/>
    <mergeCell ref="A35:I35"/>
    <mergeCell ref="J35:K35"/>
    <mergeCell ref="A38:I38"/>
    <mergeCell ref="J38:K38"/>
    <mergeCell ref="D40:G40"/>
    <mergeCell ref="E48:G48"/>
  </mergeCells>
  <printOptions headings="false" gridLines="false" gridLinesSet="true" horizontalCentered="false" verticalCentered="false"/>
  <pageMargins left="0.509722222222222" right="0.170138888888889" top="0.75" bottom="0.309722222222222" header="0.511805555555555" footer="0.511805555555555"/>
  <pageSetup paperSize="9" scale="83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3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21" activeCellId="0" sqref="E21"/>
    </sheetView>
  </sheetViews>
  <sheetFormatPr defaultRowHeight="15.8" zeroHeight="false" outlineLevelRow="0" outlineLevelCol="0"/>
  <cols>
    <col collapsed="false" customWidth="true" hidden="false" outlineLevel="0" max="3" min="1" style="144" width="11.31"/>
    <col collapsed="false" customWidth="true" hidden="false" outlineLevel="0" max="4" min="4" style="144" width="14.16"/>
    <col collapsed="false" customWidth="true" hidden="false" outlineLevel="0" max="5" min="5" style="144" width="11.74"/>
    <col collapsed="false" customWidth="true" hidden="false" outlineLevel="0" max="6" min="6" style="144" width="8.48"/>
    <col collapsed="false" customWidth="true" hidden="false" outlineLevel="0" max="7" min="7" style="144" width="2.3"/>
    <col collapsed="false" customWidth="true" hidden="false" outlineLevel="0" max="8" min="8" style="144" width="14.11"/>
    <col collapsed="false" customWidth="true" hidden="false" outlineLevel="0" max="9" min="9" style="144" width="6.04"/>
    <col collapsed="false" customWidth="true" hidden="false" outlineLevel="0" max="10" min="10" style="144" width="5.89"/>
    <col collapsed="false" customWidth="true" hidden="false" outlineLevel="0" max="11" min="11" style="144" width="6.04"/>
    <col collapsed="false" customWidth="true" hidden="false" outlineLevel="0" max="31" min="12" style="1" width="11.31"/>
    <col collapsed="false" customWidth="true" hidden="false" outlineLevel="0" max="257" min="32" style="144" width="11.31"/>
    <col collapsed="false" customWidth="true" hidden="false" outlineLevel="0" max="1025" min="258" style="0" width="11.31"/>
  </cols>
  <sheetData>
    <row r="1" customFormat="false" ht="17" hidden="false" customHeight="false" outlineLevel="0" collapsed="false">
      <c r="C1" s="145" t="s">
        <v>113</v>
      </c>
      <c r="D1" s="145"/>
      <c r="E1" s="145"/>
      <c r="F1" s="145"/>
      <c r="G1" s="145"/>
    </row>
    <row r="3" customFormat="false" ht="18.75" hidden="false" customHeight="true" outlineLevel="0" collapsed="false">
      <c r="A3" s="146"/>
      <c r="B3" s="146"/>
      <c r="C3" s="4" t="s">
        <v>88</v>
      </c>
      <c r="D3" s="4"/>
      <c r="E3" s="4"/>
      <c r="F3" s="4"/>
      <c r="G3" s="4"/>
      <c r="H3" s="146"/>
      <c r="I3" s="146"/>
      <c r="J3" s="146"/>
      <c r="K3" s="146"/>
    </row>
    <row r="4" customFormat="false" ht="18.75" hidden="false" customHeight="true" outlineLevel="0" collapsed="false">
      <c r="A4" s="146"/>
      <c r="B4" s="146"/>
      <c r="C4" s="147" t="s">
        <v>48</v>
      </c>
      <c r="D4" s="147"/>
      <c r="E4" s="147"/>
      <c r="F4" s="147"/>
      <c r="G4" s="147"/>
      <c r="H4" s="146"/>
      <c r="I4" s="146"/>
      <c r="J4" s="146"/>
      <c r="K4" s="146"/>
    </row>
    <row r="5" customFormat="false" ht="18.75" hidden="false" customHeight="true" outlineLevel="0" collapsed="false">
      <c r="A5" s="146"/>
      <c r="B5" s="146"/>
      <c r="C5" s="148" t="s">
        <v>49</v>
      </c>
      <c r="D5" s="148"/>
      <c r="E5" s="148"/>
      <c r="F5" s="148"/>
      <c r="G5" s="148"/>
      <c r="H5" s="146"/>
      <c r="I5" s="146"/>
      <c r="J5" s="146"/>
      <c r="K5" s="146"/>
    </row>
    <row r="6" customFormat="false" ht="18.75" hidden="false" customHeight="true" outlineLevel="0" collapsed="false">
      <c r="A6" s="146"/>
      <c r="B6" s="146"/>
      <c r="C6" s="147" t="s">
        <v>114</v>
      </c>
      <c r="D6" s="147"/>
      <c r="E6" s="147"/>
      <c r="F6" s="147"/>
      <c r="G6" s="147"/>
      <c r="H6" s="146"/>
      <c r="I6" s="146"/>
      <c r="J6" s="146"/>
      <c r="K6" s="146"/>
    </row>
    <row r="7" customFormat="false" ht="18.75" hidden="false" customHeight="true" outlineLevel="0" collapsed="false">
      <c r="A7" s="149"/>
      <c r="B7" s="149"/>
      <c r="C7" s="150"/>
      <c r="D7" s="150"/>
      <c r="E7" s="150"/>
      <c r="F7" s="150"/>
      <c r="G7" s="150"/>
      <c r="H7" s="149"/>
      <c r="I7" s="149"/>
      <c r="J7" s="149"/>
      <c r="K7" s="151"/>
    </row>
    <row r="8" customFormat="false" ht="15.8" hidden="false" customHeight="false" outlineLevel="0" collapsed="false">
      <c r="K8" s="152"/>
    </row>
    <row r="9" customFormat="false" ht="15" hidden="false" customHeight="true" outlineLevel="0" collapsed="false">
      <c r="A9" s="153" t="s">
        <v>90</v>
      </c>
      <c r="B9" s="153"/>
      <c r="C9" s="10"/>
      <c r="D9" s="10"/>
      <c r="E9" s="10"/>
      <c r="F9" s="10"/>
      <c r="G9" s="10"/>
      <c r="H9" s="154" t="s">
        <v>91</v>
      </c>
      <c r="I9" s="10"/>
      <c r="J9" s="10"/>
      <c r="K9" s="10"/>
    </row>
    <row r="10" customFormat="false" ht="15" hidden="false" customHeight="true" outlineLevel="0" collapsed="false">
      <c r="A10" s="9" t="s">
        <v>52</v>
      </c>
      <c r="B10" s="83"/>
      <c r="C10" s="83"/>
      <c r="D10" s="155" t="s">
        <v>8</v>
      </c>
      <c r="E10" s="85"/>
      <c r="F10" s="85"/>
      <c r="G10" s="85"/>
      <c r="H10" s="85"/>
      <c r="I10" s="85"/>
      <c r="J10" s="156" t="s">
        <v>9</v>
      </c>
      <c r="K10" s="8"/>
    </row>
    <row r="11" customFormat="false" ht="15" hidden="false" customHeight="true" outlineLevel="0" collapsed="false">
      <c r="A11" s="9" t="s">
        <v>10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customFormat="false" ht="15" hidden="false" customHeight="true" outlineLevel="0" collapsed="false">
      <c r="A12" s="157"/>
      <c r="B12" s="158"/>
      <c r="C12" s="158"/>
      <c r="D12" s="158"/>
      <c r="E12" s="158"/>
      <c r="F12" s="158"/>
      <c r="G12" s="158"/>
      <c r="H12" s="158"/>
      <c r="I12" s="158"/>
      <c r="J12" s="158"/>
      <c r="K12" s="159"/>
    </row>
    <row r="13" customFormat="false" ht="15" hidden="false" customHeight="true" outlineLevel="0" collapsed="false">
      <c r="A13" s="157"/>
      <c r="B13" s="158"/>
      <c r="C13" s="158"/>
      <c r="D13" s="158"/>
      <c r="E13" s="158"/>
      <c r="F13" s="158"/>
      <c r="G13" s="158"/>
      <c r="H13" s="158"/>
      <c r="I13" s="158"/>
      <c r="J13" s="158"/>
      <c r="K13" s="159"/>
    </row>
    <row r="14" customFormat="false" ht="15" hidden="false" customHeight="true" outlineLevel="0" collapsed="false">
      <c r="A14" s="157"/>
      <c r="B14" s="158"/>
      <c r="C14" s="158"/>
      <c r="D14" s="158"/>
      <c r="E14" s="158"/>
      <c r="F14" s="158"/>
      <c r="G14" s="158"/>
      <c r="H14" s="158"/>
      <c r="I14" s="158"/>
      <c r="J14" s="158"/>
      <c r="K14" s="159"/>
    </row>
    <row r="15" customFormat="false" ht="6.75" hidden="false" customHeight="true" outlineLevel="0" collapsed="false">
      <c r="A15" s="160"/>
      <c r="B15" s="161"/>
      <c r="C15" s="161"/>
      <c r="D15" s="161"/>
      <c r="E15" s="162"/>
      <c r="F15" s="162"/>
      <c r="G15" s="162"/>
      <c r="H15" s="162"/>
      <c r="I15" s="162"/>
      <c r="J15" s="162"/>
      <c r="K15" s="163"/>
    </row>
    <row r="16" customFormat="false" ht="24.75" hidden="false" customHeight="true" outlineLevel="0" collapsed="false">
      <c r="A16" s="164"/>
      <c r="B16" s="165" t="s">
        <v>115</v>
      </c>
      <c r="C16" s="165"/>
      <c r="D16" s="165"/>
      <c r="E16" s="165"/>
      <c r="F16" s="165"/>
      <c r="G16" s="165"/>
      <c r="H16" s="166" t="n">
        <f aca="false">'ANUAL TUTOR'!J38</f>
        <v>0</v>
      </c>
      <c r="I16" s="166"/>
      <c r="J16" s="166"/>
      <c r="K16" s="167"/>
      <c r="L16" s="168"/>
      <c r="M16" s="168"/>
      <c r="N16" s="168"/>
      <c r="O16" s="168"/>
    </row>
    <row r="17" customFormat="false" ht="12" hidden="false" customHeight="true" outlineLevel="0" collapsed="false">
      <c r="A17" s="169"/>
      <c r="B17" s="170" t="s">
        <v>116</v>
      </c>
      <c r="C17" s="170"/>
      <c r="D17" s="170"/>
      <c r="E17" s="170"/>
      <c r="F17" s="170"/>
      <c r="G17" s="170"/>
      <c r="H17" s="171"/>
      <c r="I17" s="171"/>
      <c r="J17" s="171"/>
      <c r="K17" s="172"/>
      <c r="L17" s="168"/>
      <c r="M17" s="168"/>
      <c r="N17" s="168"/>
      <c r="O17" s="168"/>
    </row>
    <row r="18" customFormat="false" ht="15.8" hidden="false" customHeight="false" outlineLevel="0" collapsed="false">
      <c r="A18" s="173"/>
      <c r="B18" s="173"/>
      <c r="C18" s="173"/>
      <c r="D18" s="174"/>
      <c r="E18" s="174"/>
      <c r="F18" s="174"/>
      <c r="G18" s="174"/>
      <c r="H18" s="174"/>
      <c r="I18" s="174"/>
      <c r="J18" s="174"/>
      <c r="K18" s="174"/>
      <c r="L18" s="168"/>
      <c r="M18" s="168"/>
      <c r="N18" s="168"/>
      <c r="O18" s="168"/>
    </row>
    <row r="19" customFormat="false" ht="15.75" hidden="false" customHeight="true" outlineLevel="0" collapsed="false">
      <c r="A19" s="175"/>
      <c r="B19" s="176"/>
      <c r="C19" s="176"/>
      <c r="D19" s="177"/>
      <c r="E19" s="177"/>
      <c r="F19" s="177"/>
      <c r="G19" s="177"/>
      <c r="H19" s="177"/>
      <c r="I19" s="177"/>
      <c r="J19" s="177"/>
      <c r="K19" s="178"/>
      <c r="L19" s="168"/>
      <c r="M19" s="168"/>
      <c r="N19" s="168"/>
      <c r="O19" s="168"/>
    </row>
    <row r="20" customFormat="false" ht="24" hidden="false" customHeight="true" outlineLevel="0" collapsed="false">
      <c r="A20" s="164"/>
      <c r="B20" s="179" t="s">
        <v>117</v>
      </c>
      <c r="C20" s="179"/>
      <c r="D20" s="179"/>
      <c r="E20" s="179"/>
      <c r="F20" s="179"/>
      <c r="G20" s="179"/>
      <c r="H20" s="180"/>
      <c r="I20" s="181"/>
      <c r="J20" s="181"/>
      <c r="K20" s="182"/>
      <c r="L20" s="168"/>
      <c r="M20" s="168"/>
      <c r="N20" s="168"/>
      <c r="O20" s="168"/>
    </row>
    <row r="21" customFormat="false" ht="30.75" hidden="false" customHeight="true" outlineLevel="0" collapsed="false">
      <c r="A21" s="183"/>
      <c r="B21" s="184" t="s">
        <v>118</v>
      </c>
      <c r="C21" s="184"/>
      <c r="D21" s="184"/>
      <c r="E21" s="185"/>
      <c r="F21" s="185"/>
      <c r="G21" s="185"/>
      <c r="H21" s="185"/>
      <c r="I21" s="185"/>
      <c r="J21" s="185"/>
      <c r="K21" s="182"/>
      <c r="L21" s="168"/>
      <c r="M21" s="168"/>
      <c r="N21" s="168"/>
      <c r="O21" s="168"/>
    </row>
    <row r="22" customFormat="false" ht="30.75" hidden="false" customHeight="true" outlineLevel="0" collapsed="false">
      <c r="A22" s="183"/>
      <c r="B22" s="184" t="s">
        <v>119</v>
      </c>
      <c r="C22" s="184"/>
      <c r="D22" s="184"/>
      <c r="E22" s="186" t="str">
        <f aca="false">IF(E21=0," ",IF(E21="NP","NEGATIVA",IF(E21&lt;=2,"MUY DEFICIENTE",IF(E21&lt;5,"INSUFICIENTE",IF(E21&lt;6,"SUFICIENTE",IF(E21&lt;8,"BUENO",IF(E21&lt;9.5,"MUY BUENO","EXCELENTE")))))))</f>
        <v> </v>
      </c>
      <c r="F22" s="186"/>
      <c r="G22" s="186"/>
      <c r="H22" s="186"/>
      <c r="I22" s="186"/>
      <c r="J22" s="186"/>
      <c r="K22" s="182"/>
      <c r="L22" s="168"/>
      <c r="M22" s="168"/>
      <c r="N22" s="168"/>
      <c r="O22" s="168"/>
    </row>
    <row r="23" customFormat="false" ht="42.75" hidden="false" customHeight="true" outlineLevel="0" collapsed="false">
      <c r="A23" s="164"/>
      <c r="B23" s="181" t="s">
        <v>120</v>
      </c>
      <c r="C23" s="181"/>
      <c r="D23" s="181"/>
      <c r="E23" s="187"/>
      <c r="F23" s="187"/>
      <c r="G23" s="187"/>
      <c r="H23" s="187"/>
      <c r="I23" s="187"/>
      <c r="J23" s="187"/>
      <c r="K23" s="182"/>
      <c r="L23" s="168"/>
      <c r="M23" s="168"/>
      <c r="N23" s="168"/>
      <c r="O23" s="168"/>
    </row>
    <row r="24" customFormat="false" ht="15.75" hidden="false" customHeight="true" outlineLevel="0" collapsed="false">
      <c r="A24" s="188"/>
      <c r="B24" s="189"/>
      <c r="C24" s="189"/>
      <c r="D24" s="190"/>
      <c r="E24" s="190"/>
      <c r="F24" s="190"/>
      <c r="G24" s="190"/>
      <c r="H24" s="190"/>
      <c r="I24" s="190"/>
      <c r="J24" s="190"/>
      <c r="K24" s="191"/>
      <c r="L24" s="168"/>
      <c r="M24" s="168"/>
      <c r="N24" s="168"/>
      <c r="O24" s="168"/>
    </row>
    <row r="25" customFormat="false" ht="17" hidden="false" customHeight="false" outlineLevel="0" collapsed="false">
      <c r="A25" s="150"/>
      <c r="B25" s="150"/>
      <c r="C25" s="150"/>
      <c r="D25" s="150"/>
      <c r="E25" s="150"/>
      <c r="F25" s="150"/>
      <c r="G25" s="150"/>
      <c r="H25" s="192"/>
      <c r="I25" s="192"/>
      <c r="J25" s="193"/>
      <c r="K25" s="193"/>
      <c r="L25" s="168"/>
      <c r="M25" s="168"/>
      <c r="N25" s="168"/>
      <c r="O25" s="168"/>
    </row>
    <row r="26" customFormat="false" ht="15" hidden="false" customHeight="true" outlineLevel="0" collapsed="false">
      <c r="A26" s="194" t="s">
        <v>121</v>
      </c>
      <c r="B26" s="194"/>
      <c r="C26" s="195"/>
      <c r="D26" s="195"/>
      <c r="E26" s="195"/>
      <c r="F26" s="195"/>
      <c r="G26" s="195"/>
      <c r="H26" s="195"/>
      <c r="I26" s="195"/>
      <c r="J26" s="195"/>
      <c r="K26" s="195"/>
      <c r="L26" s="168"/>
      <c r="M26" s="168"/>
      <c r="N26" s="168"/>
      <c r="O26" s="168"/>
    </row>
    <row r="27" customFormat="false" ht="27.75" hidden="false" customHeight="true" outlineLevel="0" collapsed="false">
      <c r="A27" s="196"/>
      <c r="B27" s="197"/>
      <c r="C27" s="195"/>
      <c r="D27" s="195"/>
      <c r="E27" s="195"/>
      <c r="F27" s="195"/>
      <c r="G27" s="195"/>
      <c r="H27" s="195"/>
      <c r="I27" s="195"/>
      <c r="J27" s="195"/>
      <c r="K27" s="195"/>
      <c r="L27" s="168"/>
      <c r="M27" s="168"/>
      <c r="N27" s="168"/>
      <c r="O27" s="168"/>
    </row>
    <row r="28" customFormat="false" ht="15.8" hidden="false" customHeight="false" outlineLevel="0" collapsed="false">
      <c r="A28" s="198"/>
      <c r="K28" s="152"/>
      <c r="L28" s="168"/>
      <c r="M28" s="168"/>
      <c r="N28" s="168"/>
      <c r="O28" s="168"/>
    </row>
    <row r="29" customFormat="false" ht="15.8" hidden="false" customHeight="false" outlineLevel="0" collapsed="false">
      <c r="A29" s="198"/>
      <c r="K29" s="152"/>
      <c r="L29" s="168"/>
      <c r="M29" s="168"/>
      <c r="N29" s="168"/>
      <c r="O29" s="168"/>
    </row>
    <row r="30" customFormat="false" ht="15" hidden="false" customHeight="true" outlineLevel="0" collapsed="false">
      <c r="A30" s="199" t="s">
        <v>122</v>
      </c>
      <c r="B30" s="199"/>
      <c r="C30" s="199"/>
      <c r="D30" s="199" t="s">
        <v>123</v>
      </c>
      <c r="E30" s="199"/>
      <c r="F30" s="199"/>
      <c r="G30" s="199"/>
      <c r="H30" s="199"/>
      <c r="I30" s="199"/>
      <c r="J30" s="199"/>
      <c r="K30" s="199"/>
      <c r="L30" s="168"/>
      <c r="M30" s="168"/>
      <c r="N30" s="168"/>
      <c r="O30" s="168"/>
    </row>
    <row r="31" customFormat="false" ht="15.8" hidden="false" customHeight="false" outlineLevel="0" collapsed="false">
      <c r="A31" s="200"/>
      <c r="B31" s="200"/>
      <c r="C31" s="200"/>
      <c r="D31" s="200"/>
      <c r="E31" s="200"/>
      <c r="F31" s="200"/>
      <c r="G31" s="200"/>
      <c r="H31" s="200"/>
      <c r="I31" s="200"/>
      <c r="J31" s="200"/>
      <c r="K31" s="200"/>
      <c r="L31" s="168"/>
      <c r="M31" s="168"/>
      <c r="N31" s="168"/>
      <c r="O31" s="168"/>
    </row>
    <row r="32" customFormat="false" ht="15.8" hidden="false" customHeight="false" outlineLevel="0" collapsed="false">
      <c r="A32" s="200"/>
      <c r="B32" s="200"/>
      <c r="C32" s="200"/>
      <c r="D32" s="200"/>
      <c r="E32" s="200"/>
      <c r="F32" s="200"/>
      <c r="G32" s="200"/>
      <c r="H32" s="200"/>
      <c r="I32" s="200"/>
      <c r="J32" s="200"/>
      <c r="K32" s="200"/>
      <c r="L32" s="168"/>
      <c r="M32" s="168"/>
      <c r="N32" s="168"/>
      <c r="O32" s="168"/>
    </row>
    <row r="33" customFormat="false" ht="15.8" hidden="false" customHeight="false" outlineLevel="0" collapsed="false">
      <c r="A33" s="200"/>
      <c r="B33" s="200"/>
      <c r="C33" s="200"/>
      <c r="D33" s="200"/>
      <c r="E33" s="200"/>
      <c r="F33" s="200"/>
      <c r="G33" s="200"/>
      <c r="H33" s="200"/>
      <c r="I33" s="200"/>
      <c r="J33" s="200"/>
      <c r="K33" s="200"/>
      <c r="L33" s="168"/>
      <c r="M33" s="168"/>
      <c r="N33" s="168"/>
      <c r="O33" s="168"/>
    </row>
    <row r="34" customFormat="false" ht="15.8" hidden="false" customHeight="false" outlineLevel="0" collapsed="false">
      <c r="A34" s="200"/>
      <c r="B34" s="200"/>
      <c r="C34" s="200"/>
      <c r="D34" s="200"/>
      <c r="E34" s="200"/>
      <c r="F34" s="200"/>
      <c r="G34" s="200"/>
      <c r="H34" s="200"/>
      <c r="I34" s="200"/>
      <c r="J34" s="200"/>
      <c r="K34" s="200"/>
      <c r="L34" s="168"/>
      <c r="M34" s="168"/>
      <c r="N34" s="168"/>
      <c r="O34" s="168"/>
    </row>
    <row r="35" customFormat="false" ht="15.8" hidden="false" customHeight="false" outlineLevel="0" collapsed="false">
      <c r="A35" s="200"/>
      <c r="B35" s="200"/>
      <c r="C35" s="200"/>
      <c r="D35" s="200"/>
      <c r="E35" s="200"/>
      <c r="F35" s="200"/>
      <c r="G35" s="200"/>
      <c r="H35" s="200"/>
      <c r="I35" s="200"/>
      <c r="J35" s="200"/>
      <c r="K35" s="200"/>
      <c r="L35" s="168"/>
      <c r="M35" s="168"/>
      <c r="N35" s="168"/>
      <c r="O35" s="168"/>
    </row>
    <row r="36" customFormat="false" ht="15.8" hidden="false" customHeight="false" outlineLevel="0" collapsed="false">
      <c r="A36" s="200"/>
      <c r="B36" s="200"/>
      <c r="C36" s="200"/>
      <c r="D36" s="200"/>
      <c r="E36" s="200"/>
      <c r="F36" s="200"/>
      <c r="G36" s="200"/>
      <c r="H36" s="200"/>
      <c r="I36" s="200"/>
      <c r="J36" s="200"/>
      <c r="K36" s="200"/>
      <c r="L36" s="168"/>
      <c r="M36" s="168"/>
      <c r="N36" s="168"/>
      <c r="O36" s="168"/>
    </row>
    <row r="37" customFormat="false" ht="21.75" hidden="false" customHeight="true" outlineLevel="0" collapsed="false">
      <c r="A37" s="200"/>
      <c r="B37" s="200"/>
      <c r="C37" s="200"/>
      <c r="D37" s="201" t="s">
        <v>45</v>
      </c>
      <c r="E37" s="200"/>
      <c r="F37" s="200"/>
      <c r="G37" s="200"/>
      <c r="H37" s="200"/>
      <c r="I37" s="200"/>
      <c r="J37" s="200"/>
      <c r="K37" s="200"/>
      <c r="L37" s="168"/>
      <c r="M37" s="168"/>
      <c r="N37" s="168"/>
      <c r="O37" s="168"/>
    </row>
    <row r="38" customFormat="false" ht="21.75" hidden="false" customHeight="true" outlineLevel="0" collapsed="false">
      <c r="A38" s="200"/>
      <c r="B38" s="200"/>
      <c r="C38" s="200"/>
      <c r="D38" s="201" t="s">
        <v>46</v>
      </c>
      <c r="E38" s="202"/>
      <c r="F38" s="202"/>
      <c r="G38" s="202"/>
      <c r="H38" s="202"/>
      <c r="I38" s="202"/>
      <c r="J38" s="202"/>
      <c r="K38" s="202"/>
      <c r="L38" s="168"/>
      <c r="M38" s="168"/>
      <c r="N38" s="168"/>
      <c r="O38" s="168"/>
    </row>
    <row r="39" customFormat="false" ht="17.25" hidden="false" customHeight="true" outlineLevel="0" collapsed="false">
      <c r="A39" s="203"/>
      <c r="B39" s="203"/>
      <c r="C39" s="203"/>
      <c r="D39" s="203"/>
      <c r="E39" s="203"/>
      <c r="F39" s="203"/>
      <c r="G39" s="203"/>
      <c r="H39" s="203"/>
      <c r="I39" s="203"/>
      <c r="J39" s="203"/>
      <c r="K39" s="203"/>
    </row>
    <row r="40" customFormat="false" ht="15.75" hidden="true" customHeight="true" outlineLevel="0" collapsed="false">
      <c r="A40" s="204" t="s">
        <v>124</v>
      </c>
      <c r="B40" s="203"/>
      <c r="C40" s="203"/>
      <c r="D40" s="203"/>
      <c r="E40" s="203"/>
      <c r="F40" s="203"/>
      <c r="G40" s="203"/>
      <c r="H40" s="203"/>
      <c r="I40" s="203"/>
      <c r="J40" s="203"/>
      <c r="K40" s="203"/>
    </row>
    <row r="41" customFormat="false" ht="15.8" hidden="true" customHeight="false" outlineLevel="0" collapsed="false">
      <c r="A41" s="203" t="s">
        <v>125</v>
      </c>
      <c r="B41" s="203"/>
      <c r="C41" s="203"/>
      <c r="D41" s="203"/>
      <c r="E41" s="203"/>
      <c r="F41" s="203"/>
      <c r="G41" s="203"/>
      <c r="H41" s="203"/>
      <c r="I41" s="203"/>
      <c r="J41" s="203"/>
      <c r="K41" s="203"/>
    </row>
    <row r="42" customFormat="false" ht="15.8" hidden="true" customHeight="false" outlineLevel="0" collapsed="false">
      <c r="A42" s="203" t="s">
        <v>126</v>
      </c>
      <c r="B42" s="203"/>
      <c r="C42" s="203"/>
      <c r="D42" s="203"/>
      <c r="E42" s="203"/>
      <c r="F42" s="203"/>
      <c r="G42" s="203"/>
      <c r="H42" s="203"/>
      <c r="I42" s="203"/>
      <c r="J42" s="203"/>
      <c r="K42" s="203"/>
    </row>
    <row r="43" customFormat="false" ht="15.8" hidden="true" customHeight="false" outlineLevel="0" collapsed="false">
      <c r="A43" s="203" t="s">
        <v>127</v>
      </c>
      <c r="B43" s="203"/>
      <c r="C43" s="203"/>
      <c r="D43" s="203"/>
      <c r="E43" s="203"/>
      <c r="F43" s="203"/>
      <c r="G43" s="203"/>
      <c r="H43" s="203"/>
      <c r="I43" s="203"/>
      <c r="J43" s="203"/>
      <c r="K43" s="203"/>
    </row>
  </sheetData>
  <sheetProtection sheet="true" objects="true" scenarios="true" selectLockedCells="true"/>
  <mergeCells count="36">
    <mergeCell ref="C1:G1"/>
    <mergeCell ref="A3:B6"/>
    <mergeCell ref="C3:G3"/>
    <mergeCell ref="H3:K6"/>
    <mergeCell ref="C4:G4"/>
    <mergeCell ref="C5:G5"/>
    <mergeCell ref="C6:G6"/>
    <mergeCell ref="A9:B9"/>
    <mergeCell ref="C9:G9"/>
    <mergeCell ref="I9:K9"/>
    <mergeCell ref="B10:C10"/>
    <mergeCell ref="E10:I10"/>
    <mergeCell ref="B11:K11"/>
    <mergeCell ref="B16:G16"/>
    <mergeCell ref="H16:J16"/>
    <mergeCell ref="B17:G17"/>
    <mergeCell ref="A18:C18"/>
    <mergeCell ref="D18:K18"/>
    <mergeCell ref="B20:G20"/>
    <mergeCell ref="B21:D21"/>
    <mergeCell ref="E21:J21"/>
    <mergeCell ref="B22:D22"/>
    <mergeCell ref="E22:J22"/>
    <mergeCell ref="B23:D23"/>
    <mergeCell ref="E23:J23"/>
    <mergeCell ref="A25:G25"/>
    <mergeCell ref="H25:I25"/>
    <mergeCell ref="J25:K25"/>
    <mergeCell ref="A26:B26"/>
    <mergeCell ref="C26:K27"/>
    <mergeCell ref="A30:C30"/>
    <mergeCell ref="D30:K30"/>
    <mergeCell ref="A31:C38"/>
    <mergeCell ref="D31:K36"/>
    <mergeCell ref="E37:K37"/>
    <mergeCell ref="E38:K38"/>
  </mergeCells>
  <dataValidations count="1">
    <dataValidation allowBlank="true" operator="between" showDropDown="false" showErrorMessage="true" showInputMessage="false" sqref="E23:J23" type="list">
      <formula1>$A$39:$A$43</formula1>
      <formula2>0</formula2>
    </dataValidation>
  </dataValidations>
  <printOptions headings="false" gridLines="false" gridLinesSet="true" horizontalCentered="false" verticalCentered="false"/>
  <pageMargins left="0.7" right="0.7" top="0.75" bottom="0.309722222222222" header="0.511805555555555" footer="0.511805555555555"/>
  <pageSetup paperSize="9" scale="83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6"/>
  <sheetViews>
    <sheetView showFormulas="false" showGridLines="false" showRowColHeaders="true" showZeros="true" rightToLeft="false" tabSelected="false" showOutlineSymbols="true" defaultGridColor="true" view="normal" topLeftCell="AB1" colorId="64" zoomScale="75" zoomScaleNormal="75" zoomScalePageLayoutView="100" workbookViewId="0">
      <selection pane="topLeft" activeCell="N7" activeCellId="0" sqref="N7"/>
    </sheetView>
  </sheetViews>
  <sheetFormatPr defaultRowHeight="15.8" zeroHeight="false" outlineLevelRow="0" outlineLevelCol="0"/>
  <cols>
    <col collapsed="false" customWidth="true" hidden="false" outlineLevel="0" max="3" min="1" style="0" width="10.86"/>
    <col collapsed="false" customWidth="true" hidden="false" outlineLevel="0" max="4" min="4" style="0" width="14.16"/>
    <col collapsed="false" customWidth="true" hidden="false" outlineLevel="0" max="5" min="5" style="0" width="11.74"/>
    <col collapsed="false" customWidth="true" hidden="false" outlineLevel="0" max="6" min="6" style="0" width="8.48"/>
    <col collapsed="false" customWidth="true" hidden="false" outlineLevel="0" max="7" min="7" style="0" width="10.86"/>
    <col collapsed="false" customWidth="true" hidden="false" outlineLevel="0" max="8" min="8" style="0" width="5.89"/>
    <col collapsed="false" customWidth="true" hidden="false" outlineLevel="0" max="9" min="9" style="0" width="6.04"/>
    <col collapsed="false" customWidth="true" hidden="false" outlineLevel="0" max="10" min="10" style="0" width="5.89"/>
    <col collapsed="false" customWidth="true" hidden="false" outlineLevel="0" max="11" min="11" style="0" width="6.04"/>
    <col collapsed="false" customWidth="true" hidden="false" outlineLevel="0" max="27" min="12" style="1" width="10.86"/>
    <col collapsed="false" customWidth="true" hidden="false" outlineLevel="0" max="1025" min="28" style="0" width="10.86"/>
  </cols>
  <sheetData>
    <row r="1" customFormat="false" ht="17" hidden="false" customHeight="false" outlineLevel="0" collapsed="false">
      <c r="C1" s="56" t="s">
        <v>128</v>
      </c>
      <c r="D1" s="56"/>
      <c r="E1" s="56"/>
      <c r="F1" s="56"/>
      <c r="G1" s="56"/>
    </row>
    <row r="3" customFormat="false" ht="18.75" hidden="false" customHeight="true" outlineLevel="0" collapsed="false">
      <c r="A3" s="58"/>
      <c r="B3" s="58"/>
      <c r="C3" s="4" t="s">
        <v>88</v>
      </c>
      <c r="D3" s="4"/>
      <c r="E3" s="4"/>
      <c r="F3" s="4"/>
      <c r="G3" s="4"/>
      <c r="H3" s="58"/>
      <c r="I3" s="58"/>
      <c r="J3" s="58"/>
      <c r="K3" s="58"/>
    </row>
    <row r="4" customFormat="false" ht="18.75" hidden="false" customHeight="true" outlineLevel="0" collapsed="false">
      <c r="A4" s="58"/>
      <c r="B4" s="58"/>
      <c r="C4" s="5" t="s">
        <v>48</v>
      </c>
      <c r="D4" s="5"/>
      <c r="E4" s="5"/>
      <c r="F4" s="5"/>
      <c r="G4" s="5"/>
      <c r="H4" s="58"/>
      <c r="I4" s="58"/>
      <c r="J4" s="58"/>
      <c r="K4" s="58"/>
    </row>
    <row r="5" customFormat="false" ht="18.75" hidden="false" customHeight="true" outlineLevel="0" collapsed="false">
      <c r="A5" s="58"/>
      <c r="B5" s="58"/>
      <c r="C5" s="4" t="s">
        <v>129</v>
      </c>
      <c r="D5" s="4"/>
      <c r="E5" s="4"/>
      <c r="F5" s="4"/>
      <c r="G5" s="4"/>
      <c r="H5" s="58"/>
      <c r="I5" s="58"/>
      <c r="J5" s="58"/>
      <c r="K5" s="58"/>
    </row>
    <row r="6" customFormat="false" ht="18.75" hidden="false" customHeight="true" outlineLevel="0" collapsed="false">
      <c r="A6" s="58"/>
      <c r="B6" s="58"/>
      <c r="C6" s="5" t="s">
        <v>130</v>
      </c>
      <c r="D6" s="5"/>
      <c r="E6" s="5"/>
      <c r="F6" s="5"/>
      <c r="G6" s="5"/>
      <c r="H6" s="58"/>
      <c r="I6" s="58"/>
      <c r="J6" s="58"/>
      <c r="K6" s="58"/>
    </row>
    <row r="7" customFormat="false" ht="18.75" hidden="false" customHeight="true" outlineLevel="0" collapsed="false">
      <c r="A7" s="205"/>
      <c r="B7" s="205"/>
      <c r="C7" s="206"/>
      <c r="D7" s="206"/>
      <c r="E7" s="206"/>
      <c r="F7" s="206"/>
      <c r="G7" s="206"/>
      <c r="H7" s="205"/>
      <c r="I7" s="205"/>
      <c r="J7" s="205"/>
      <c r="K7" s="205"/>
    </row>
    <row r="9" customFormat="false" ht="15" hidden="false" customHeight="true" outlineLevel="0" collapsed="false">
      <c r="A9" s="11" t="s">
        <v>90</v>
      </c>
      <c r="B9" s="11"/>
      <c r="C9" s="10"/>
      <c r="D9" s="10"/>
      <c r="E9" s="10"/>
      <c r="F9" s="10"/>
      <c r="G9" s="10"/>
      <c r="H9" s="61" t="s">
        <v>51</v>
      </c>
      <c r="I9" s="10"/>
      <c r="J9" s="10"/>
      <c r="K9" s="10"/>
    </row>
    <row r="10" customFormat="false" ht="15" hidden="false" customHeight="true" outlineLevel="0" collapsed="false">
      <c r="A10" s="7" t="s">
        <v>52</v>
      </c>
      <c r="B10" s="83"/>
      <c r="C10" s="83"/>
      <c r="D10" s="84" t="s">
        <v>8</v>
      </c>
      <c r="E10" s="17"/>
      <c r="F10" s="17"/>
      <c r="G10" s="17"/>
      <c r="H10" s="17"/>
      <c r="I10" s="17"/>
      <c r="J10" s="17"/>
      <c r="K10" s="17"/>
    </row>
    <row r="11" customFormat="false" ht="15" hidden="false" customHeight="true" outlineLevel="0" collapsed="false">
      <c r="A11" s="7" t="s">
        <v>10</v>
      </c>
      <c r="B11" s="207"/>
      <c r="C11" s="207"/>
      <c r="D11" s="207"/>
      <c r="E11" s="207"/>
      <c r="F11" s="208" t="s">
        <v>131</v>
      </c>
      <c r="G11" s="208"/>
      <c r="H11" s="208"/>
      <c r="I11" s="209"/>
      <c r="J11" s="210" t="s">
        <v>132</v>
      </c>
      <c r="K11" s="10"/>
    </row>
    <row r="12" customFormat="false" ht="15" hidden="false" customHeight="true" outlineLevel="0" collapsed="false">
      <c r="A12" s="211"/>
      <c r="B12" s="212"/>
      <c r="C12" s="212"/>
      <c r="D12" s="212"/>
      <c r="E12" s="212"/>
      <c r="F12" s="212"/>
      <c r="G12" s="212"/>
      <c r="H12" s="212"/>
      <c r="I12" s="213"/>
      <c r="J12" s="212"/>
      <c r="K12" s="214"/>
    </row>
    <row r="13" customFormat="false" ht="15" hidden="false" customHeight="true" outlineLevel="0" collapsed="false">
      <c r="A13" s="211"/>
      <c r="B13" s="212"/>
      <c r="C13" s="212"/>
      <c r="D13" s="212"/>
      <c r="E13" s="212"/>
      <c r="F13" s="212"/>
      <c r="G13" s="212"/>
      <c r="H13" s="212"/>
      <c r="I13" s="213"/>
      <c r="J13" s="212"/>
      <c r="K13" s="214"/>
    </row>
    <row r="14" customFormat="false" ht="15" hidden="false" customHeight="true" outlineLevel="0" collapsed="false">
      <c r="A14" s="211"/>
      <c r="B14" s="212"/>
      <c r="C14" s="212"/>
      <c r="D14" s="212"/>
      <c r="E14" s="212"/>
      <c r="F14" s="212"/>
      <c r="G14" s="212"/>
      <c r="H14" s="212"/>
      <c r="I14" s="213"/>
      <c r="J14" s="212"/>
      <c r="K14" s="214"/>
    </row>
    <row r="15" customFormat="false" ht="15" hidden="false" customHeight="true" outlineLevel="0" collapsed="false">
      <c r="A15" s="211"/>
      <c r="B15" s="214"/>
      <c r="C15" s="214"/>
      <c r="D15" s="214"/>
      <c r="E15" s="214"/>
      <c r="F15" s="214"/>
      <c r="G15" s="214"/>
      <c r="H15" s="214"/>
      <c r="I15" s="214"/>
      <c r="J15" s="214"/>
      <c r="K15" s="214"/>
    </row>
    <row r="16" customFormat="false" ht="15" hidden="false" customHeight="true" outlineLevel="0" collapsed="false">
      <c r="A16" s="215" t="s">
        <v>133</v>
      </c>
      <c r="B16" s="215"/>
      <c r="C16" s="215"/>
      <c r="D16" s="215"/>
      <c r="E16" s="215"/>
      <c r="F16" s="215"/>
      <c r="G16" s="215"/>
      <c r="H16" s="216"/>
      <c r="I16" s="216"/>
      <c r="J16" s="216"/>
      <c r="K16" s="217"/>
    </row>
    <row r="17" customFormat="false" ht="15" hidden="false" customHeight="true" outlineLevel="0" collapsed="false">
      <c r="A17" s="215"/>
      <c r="B17" s="215"/>
      <c r="C17" s="215"/>
      <c r="D17" s="215"/>
      <c r="E17" s="215"/>
      <c r="F17" s="215"/>
      <c r="G17" s="215"/>
      <c r="H17" s="218" t="s">
        <v>134</v>
      </c>
      <c r="I17" s="219"/>
      <c r="J17" s="219"/>
      <c r="K17" s="220"/>
    </row>
    <row r="18" customFormat="false" ht="15" hidden="false" customHeight="true" outlineLevel="0" collapsed="false">
      <c r="A18" s="215"/>
      <c r="B18" s="215"/>
      <c r="C18" s="215"/>
      <c r="D18" s="215"/>
      <c r="E18" s="215"/>
      <c r="F18" s="215"/>
      <c r="G18" s="215"/>
      <c r="H18" s="221" t="s">
        <v>135</v>
      </c>
      <c r="I18" s="222"/>
      <c r="J18" s="222"/>
      <c r="K18" s="223"/>
    </row>
    <row r="19" customFormat="false" ht="15" hidden="false" customHeight="true" outlineLevel="0" collapsed="false">
      <c r="A19" s="215"/>
      <c r="B19" s="215"/>
      <c r="C19" s="215"/>
      <c r="D19" s="215"/>
      <c r="E19" s="215"/>
      <c r="F19" s="215"/>
      <c r="G19" s="215"/>
      <c r="H19" s="224"/>
      <c r="I19" s="224"/>
      <c r="J19" s="224"/>
      <c r="K19" s="225"/>
    </row>
    <row r="20" customFormat="false" ht="15" hidden="false" customHeight="true" outlineLevel="0" collapsed="false">
      <c r="A20" s="226"/>
      <c r="B20" s="226"/>
      <c r="C20" s="226"/>
      <c r="D20" s="226"/>
      <c r="E20" s="226"/>
      <c r="F20" s="226"/>
      <c r="G20" s="226"/>
      <c r="H20" s="226"/>
      <c r="I20" s="226"/>
      <c r="J20" s="226"/>
      <c r="K20" s="226"/>
    </row>
    <row r="21" customFormat="false" ht="15" hidden="false" customHeight="true" outlineLevel="0" collapsed="false">
      <c r="A21" s="211"/>
      <c r="B21" s="214"/>
      <c r="C21" s="214"/>
      <c r="D21" s="214"/>
      <c r="E21" s="214"/>
      <c r="F21" s="214"/>
      <c r="G21" s="214"/>
      <c r="H21" s="214"/>
      <c r="I21" s="214"/>
      <c r="J21" s="214"/>
      <c r="K21" s="214"/>
    </row>
    <row r="22" customFormat="false" ht="15" hidden="false" customHeight="true" outlineLevel="0" collapsed="false">
      <c r="A22" s="227"/>
      <c r="B22" s="228"/>
      <c r="C22" s="228"/>
      <c r="D22" s="228"/>
      <c r="E22" s="229"/>
      <c r="F22" s="229"/>
      <c r="G22" s="229"/>
      <c r="H22" s="229"/>
      <c r="I22" s="229"/>
      <c r="J22" s="229"/>
      <c r="K22" s="230"/>
    </row>
    <row r="23" customFormat="false" ht="21.75" hidden="false" customHeight="true" outlineLevel="0" collapsed="false">
      <c r="A23" s="231"/>
      <c r="B23" s="232" t="s">
        <v>136</v>
      </c>
      <c r="C23" s="232"/>
      <c r="D23" s="232"/>
      <c r="E23" s="232"/>
      <c r="F23" s="232"/>
      <c r="G23" s="232"/>
      <c r="H23" s="233" t="n">
        <f aca="false">SUM(I17*0.4)+(I18*0.6)</f>
        <v>0</v>
      </c>
      <c r="I23" s="233"/>
      <c r="J23" s="233"/>
      <c r="K23" s="234"/>
    </row>
    <row r="24" customFormat="false" ht="15" hidden="false" customHeight="true" outlineLevel="0" collapsed="false">
      <c r="A24" s="235"/>
      <c r="B24" s="235"/>
      <c r="C24" s="235"/>
      <c r="D24" s="235"/>
      <c r="E24" s="235"/>
      <c r="F24" s="235"/>
      <c r="G24" s="235"/>
      <c r="H24" s="235"/>
      <c r="I24" s="235"/>
      <c r="J24" s="235"/>
      <c r="K24" s="235"/>
    </row>
    <row r="25" customFormat="false" ht="15" hidden="false" customHeight="true" outlineLevel="0" collapsed="false">
      <c r="A25" s="236"/>
      <c r="B25" s="236"/>
      <c r="C25" s="236"/>
      <c r="D25" s="236"/>
      <c r="E25" s="236"/>
      <c r="F25" s="236"/>
      <c r="G25" s="236"/>
      <c r="H25" s="236"/>
      <c r="I25" s="236"/>
      <c r="J25" s="236"/>
      <c r="K25" s="236"/>
    </row>
    <row r="26" customFormat="false" ht="15" hidden="false" customHeight="true" outlineLevel="0" collapsed="false">
      <c r="A26" s="236"/>
      <c r="B26" s="236"/>
      <c r="C26" s="236"/>
      <c r="D26" s="236"/>
      <c r="E26" s="236"/>
      <c r="F26" s="236"/>
      <c r="G26" s="236"/>
      <c r="H26" s="236"/>
      <c r="I26" s="236"/>
      <c r="J26" s="236"/>
      <c r="K26" s="236"/>
      <c r="O26" s="237"/>
    </row>
    <row r="27" customFormat="false" ht="15" hidden="false" customHeight="true" outlineLevel="0" collapsed="false">
      <c r="A27" s="227"/>
      <c r="B27" s="228"/>
      <c r="C27" s="228"/>
      <c r="D27" s="228"/>
      <c r="E27" s="229"/>
      <c r="F27" s="229"/>
      <c r="G27" s="229"/>
      <c r="H27" s="229"/>
      <c r="I27" s="229"/>
      <c r="J27" s="229"/>
      <c r="K27" s="230"/>
    </row>
    <row r="28" customFormat="false" ht="21.75" hidden="false" customHeight="true" outlineLevel="0" collapsed="false">
      <c r="A28" s="231"/>
      <c r="B28" s="238" t="s">
        <v>137</v>
      </c>
      <c r="C28" s="238"/>
      <c r="D28" s="238"/>
      <c r="E28" s="238"/>
      <c r="F28" s="239"/>
      <c r="G28" s="240" t="str">
        <f aca="false">IF(H23=0," ",IF(H23&lt;5,"SUSPENSO",IF(AND(H23&gt;=5,H23&lt;=7.5),"POSITIVO",IF(H23&gt;7.5,"POSITIVO DESTACADO"))))</f>
        <v> </v>
      </c>
      <c r="H28" s="240"/>
      <c r="I28" s="240"/>
      <c r="J28" s="240"/>
      <c r="K28" s="234"/>
    </row>
    <row r="29" customFormat="false" ht="15" hidden="false" customHeight="true" outlineLevel="0" collapsed="false">
      <c r="A29" s="235"/>
      <c r="B29" s="235"/>
      <c r="C29" s="235"/>
      <c r="D29" s="235"/>
      <c r="E29" s="235"/>
      <c r="F29" s="235"/>
      <c r="G29" s="235"/>
      <c r="H29" s="235"/>
      <c r="I29" s="235"/>
      <c r="J29" s="235"/>
      <c r="K29" s="235"/>
    </row>
    <row r="30" customFormat="false" ht="15" hidden="false" customHeight="true" outlineLevel="0" collapsed="false">
      <c r="A30" s="236"/>
      <c r="B30" s="236"/>
      <c r="C30" s="236"/>
      <c r="D30" s="236"/>
      <c r="E30" s="236"/>
      <c r="F30" s="236"/>
      <c r="G30" s="236"/>
      <c r="H30" s="236"/>
      <c r="I30" s="236"/>
      <c r="J30" s="236"/>
      <c r="K30" s="236"/>
    </row>
    <row r="31" customFormat="false" ht="19.5" hidden="false" customHeight="true" outlineLevel="0" collapsed="false">
      <c r="A31" s="206"/>
      <c r="B31" s="206"/>
      <c r="C31" s="206"/>
      <c r="D31" s="206"/>
      <c r="E31" s="206"/>
      <c r="F31" s="206"/>
      <c r="G31" s="206"/>
      <c r="H31" s="241"/>
      <c r="I31" s="241"/>
      <c r="J31" s="122"/>
      <c r="K31" s="122"/>
    </row>
    <row r="32" customFormat="false" ht="15" hidden="false" customHeight="true" outlineLevel="0" collapsed="false">
      <c r="A32" s="242" t="s">
        <v>121</v>
      </c>
      <c r="B32" s="242"/>
      <c r="C32" s="243"/>
      <c r="D32" s="243"/>
      <c r="E32" s="243"/>
      <c r="F32" s="243"/>
      <c r="G32" s="243"/>
      <c r="H32" s="243"/>
      <c r="I32" s="243"/>
      <c r="J32" s="243"/>
      <c r="K32" s="243"/>
    </row>
    <row r="33" customFormat="false" ht="51" hidden="false" customHeight="true" outlineLevel="0" collapsed="false">
      <c r="A33" s="244"/>
      <c r="B33" s="245"/>
      <c r="C33" s="243"/>
      <c r="D33" s="243"/>
      <c r="E33" s="243"/>
      <c r="F33" s="243"/>
      <c r="G33" s="243"/>
      <c r="H33" s="243"/>
      <c r="I33" s="243"/>
      <c r="J33" s="243"/>
      <c r="K33" s="243"/>
    </row>
    <row r="34" customFormat="false" ht="15.8" hidden="false" customHeight="false" outlineLevel="0" collapsed="false">
      <c r="A34" s="246"/>
      <c r="B34" s="246"/>
      <c r="C34" s="246"/>
      <c r="D34" s="246"/>
      <c r="E34" s="246"/>
      <c r="F34" s="246"/>
      <c r="G34" s="246"/>
      <c r="H34" s="246"/>
      <c r="I34" s="246"/>
      <c r="J34" s="246"/>
      <c r="K34" s="246"/>
    </row>
    <row r="35" customFormat="false" ht="15.8" hidden="false" customHeight="false" outlineLevel="0" collapsed="false">
      <c r="A35" s="127"/>
    </row>
    <row r="36" customFormat="false" ht="15.8" hidden="false" customHeight="false" outlineLevel="0" collapsed="false">
      <c r="A36" s="127"/>
    </row>
    <row r="37" customFormat="false" ht="15" hidden="false" customHeight="true" outlineLevel="0" collapsed="false">
      <c r="A37" s="247" t="s">
        <v>122</v>
      </c>
      <c r="B37" s="247"/>
      <c r="C37" s="247"/>
      <c r="D37" s="247" t="s">
        <v>123</v>
      </c>
      <c r="E37" s="247"/>
      <c r="F37" s="247"/>
      <c r="G37" s="247"/>
      <c r="H37" s="247"/>
      <c r="I37" s="247"/>
      <c r="J37" s="247"/>
      <c r="K37" s="247"/>
    </row>
    <row r="38" customFormat="false" ht="15.8" hidden="false" customHeight="false" outlineLevel="0" collapsed="false">
      <c r="A38" s="200"/>
      <c r="B38" s="200"/>
      <c r="C38" s="200"/>
      <c r="D38" s="200"/>
      <c r="E38" s="200"/>
      <c r="F38" s="200"/>
      <c r="G38" s="200"/>
      <c r="H38" s="200"/>
      <c r="I38" s="200"/>
      <c r="J38" s="200"/>
      <c r="K38" s="200"/>
    </row>
    <row r="39" customFormat="false" ht="15.8" hidden="false" customHeight="false" outlineLevel="0" collapsed="false">
      <c r="A39" s="200"/>
      <c r="B39" s="200"/>
      <c r="C39" s="200"/>
      <c r="D39" s="200"/>
      <c r="E39" s="200"/>
      <c r="F39" s="200"/>
      <c r="G39" s="200"/>
      <c r="H39" s="200"/>
      <c r="I39" s="200"/>
      <c r="J39" s="200"/>
      <c r="K39" s="200"/>
    </row>
    <row r="40" customFormat="false" ht="15.8" hidden="false" customHeight="false" outlineLevel="0" collapsed="false">
      <c r="A40" s="200"/>
      <c r="B40" s="200"/>
      <c r="C40" s="200"/>
      <c r="D40" s="200"/>
      <c r="E40" s="200"/>
      <c r="F40" s="200"/>
      <c r="G40" s="200"/>
      <c r="H40" s="200"/>
      <c r="I40" s="200"/>
      <c r="J40" s="200"/>
      <c r="K40" s="200"/>
    </row>
    <row r="41" customFormat="false" ht="15.8" hidden="false" customHeight="false" outlineLevel="0" collapsed="false">
      <c r="A41" s="200"/>
      <c r="B41" s="200"/>
      <c r="C41" s="200"/>
      <c r="D41" s="200"/>
      <c r="E41" s="200"/>
      <c r="F41" s="200"/>
      <c r="G41" s="200"/>
      <c r="H41" s="200"/>
      <c r="I41" s="200"/>
      <c r="J41" s="200"/>
      <c r="K41" s="200"/>
    </row>
    <row r="42" customFormat="false" ht="15.8" hidden="false" customHeight="false" outlineLevel="0" collapsed="false">
      <c r="A42" s="200"/>
      <c r="B42" s="200"/>
      <c r="C42" s="200"/>
      <c r="D42" s="200"/>
      <c r="E42" s="200"/>
      <c r="F42" s="200"/>
      <c r="G42" s="200"/>
      <c r="H42" s="200"/>
      <c r="I42" s="200"/>
      <c r="J42" s="200"/>
      <c r="K42" s="200"/>
    </row>
    <row r="43" customFormat="false" ht="15.8" hidden="false" customHeight="false" outlineLevel="0" collapsed="false">
      <c r="A43" s="200"/>
      <c r="B43" s="200"/>
      <c r="C43" s="200"/>
      <c r="D43" s="200"/>
      <c r="E43" s="200"/>
      <c r="F43" s="200"/>
      <c r="G43" s="200"/>
      <c r="H43" s="200"/>
      <c r="I43" s="200"/>
      <c r="J43" s="200"/>
      <c r="K43" s="200"/>
    </row>
    <row r="44" customFormat="false" ht="21.75" hidden="false" customHeight="true" outlineLevel="0" collapsed="false">
      <c r="A44" s="200"/>
      <c r="B44" s="200"/>
      <c r="C44" s="200"/>
      <c r="D44" s="248" t="s">
        <v>45</v>
      </c>
      <c r="E44" s="200"/>
      <c r="F44" s="200"/>
      <c r="G44" s="200"/>
      <c r="H44" s="200"/>
      <c r="I44" s="200"/>
      <c r="J44" s="200"/>
      <c r="K44" s="200"/>
    </row>
    <row r="45" customFormat="false" ht="21.75" hidden="false" customHeight="true" outlineLevel="0" collapsed="false">
      <c r="A45" s="200"/>
      <c r="B45" s="200"/>
      <c r="C45" s="200"/>
      <c r="D45" s="248" t="s">
        <v>46</v>
      </c>
      <c r="E45" s="202"/>
      <c r="F45" s="202"/>
      <c r="G45" s="202"/>
      <c r="H45" s="202"/>
      <c r="I45" s="202"/>
      <c r="J45" s="202"/>
      <c r="K45" s="202"/>
    </row>
    <row r="46" customFormat="false" ht="17.25" hidden="false" customHeight="true" outlineLevel="0" collapsed="false"/>
  </sheetData>
  <sheetProtection sheet="true" objects="true" scenarios="true" selectLockedCells="true"/>
  <mergeCells count="33">
    <mergeCell ref="C1:G1"/>
    <mergeCell ref="A3:B6"/>
    <mergeCell ref="C3:G3"/>
    <mergeCell ref="H3:K6"/>
    <mergeCell ref="C4:G4"/>
    <mergeCell ref="C5:G5"/>
    <mergeCell ref="C6:G6"/>
    <mergeCell ref="A9:B9"/>
    <mergeCell ref="C9:G9"/>
    <mergeCell ref="I9:K9"/>
    <mergeCell ref="B10:C10"/>
    <mergeCell ref="E10:K10"/>
    <mergeCell ref="B11:E11"/>
    <mergeCell ref="F11:H11"/>
    <mergeCell ref="A16:G19"/>
    <mergeCell ref="I17:J17"/>
    <mergeCell ref="I18:J18"/>
    <mergeCell ref="B23:G23"/>
    <mergeCell ref="H23:J23"/>
    <mergeCell ref="A24:K24"/>
    <mergeCell ref="G28:J28"/>
    <mergeCell ref="A29:K29"/>
    <mergeCell ref="A31:G31"/>
    <mergeCell ref="H31:I31"/>
    <mergeCell ref="J31:K31"/>
    <mergeCell ref="A32:B32"/>
    <mergeCell ref="C32:K33"/>
    <mergeCell ref="A37:C37"/>
    <mergeCell ref="D37:K37"/>
    <mergeCell ref="A38:C45"/>
    <mergeCell ref="D38:K43"/>
    <mergeCell ref="E44:K44"/>
    <mergeCell ref="E45:K45"/>
  </mergeCells>
  <printOptions headings="false" gridLines="false" gridLinesSet="true" horizontalCentered="false" verticalCentered="false"/>
  <pageMargins left="0.7" right="0.7" top="0.75" bottom="0.309722222222222" header="0.511805555555555" footer="0.511805555555555"/>
  <pageSetup paperSize="9" scale="83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7"/>
  <sheetViews>
    <sheetView showFormulas="false" showGridLines="false" showRowColHeaders="true" showZeros="true" rightToLeft="false" tabSelected="false" showOutlineSymbols="true" defaultGridColor="true" view="normal" topLeftCell="Q1" colorId="64" zoomScale="75" zoomScaleNormal="75" zoomScalePageLayoutView="100" workbookViewId="0">
      <selection pane="topLeft" activeCell="AO1" activeCellId="0" sqref="AO1"/>
    </sheetView>
  </sheetViews>
  <sheetFormatPr defaultRowHeight="15.8" zeroHeight="false" outlineLevelRow="0" outlineLevelCol="0"/>
  <cols>
    <col collapsed="false" customWidth="true" hidden="false" outlineLevel="0" max="3" min="1" style="0" width="10.86"/>
    <col collapsed="false" customWidth="true" hidden="false" outlineLevel="0" max="4" min="4" style="0" width="14.16"/>
    <col collapsed="false" customWidth="true" hidden="false" outlineLevel="0" max="5" min="5" style="0" width="11.74"/>
    <col collapsed="false" customWidth="true" hidden="false" outlineLevel="0" max="6" min="6" style="0" width="8.48"/>
    <col collapsed="false" customWidth="true" hidden="false" outlineLevel="0" max="7" min="7" style="0" width="10.86"/>
    <col collapsed="false" customWidth="true" hidden="false" outlineLevel="0" max="8" min="8" style="0" width="5.89"/>
    <col collapsed="false" customWidth="true" hidden="false" outlineLevel="0" max="9" min="9" style="0" width="6.04"/>
    <col collapsed="false" customWidth="true" hidden="false" outlineLevel="0" max="10" min="10" style="0" width="5.89"/>
    <col collapsed="false" customWidth="true" hidden="false" outlineLevel="0" max="11" min="11" style="0" width="6.04"/>
    <col collapsed="false" customWidth="true" hidden="false" outlineLevel="0" max="41" min="12" style="1" width="10.86"/>
    <col collapsed="false" customWidth="true" hidden="false" outlineLevel="0" max="1025" min="42" style="0" width="10.86"/>
  </cols>
  <sheetData>
    <row r="1" customFormat="false" ht="17" hidden="false" customHeight="false" outlineLevel="0" collapsed="false">
      <c r="C1" s="56" t="s">
        <v>128</v>
      </c>
      <c r="D1" s="56"/>
      <c r="E1" s="56"/>
      <c r="F1" s="56"/>
      <c r="G1" s="56"/>
    </row>
    <row r="3" customFormat="false" ht="18.75" hidden="false" customHeight="true" outlineLevel="0" collapsed="false">
      <c r="A3" s="58"/>
      <c r="B3" s="58"/>
      <c r="C3" s="4" t="s">
        <v>88</v>
      </c>
      <c r="D3" s="4"/>
      <c r="E3" s="4"/>
      <c r="F3" s="4"/>
      <c r="G3" s="4"/>
      <c r="H3" s="58"/>
      <c r="I3" s="58"/>
      <c r="J3" s="58"/>
      <c r="K3" s="58"/>
    </row>
    <row r="4" customFormat="false" ht="18.75" hidden="false" customHeight="true" outlineLevel="0" collapsed="false">
      <c r="A4" s="58"/>
      <c r="B4" s="58"/>
      <c r="C4" s="5" t="s">
        <v>48</v>
      </c>
      <c r="D4" s="5"/>
      <c r="E4" s="5"/>
      <c r="F4" s="5"/>
      <c r="G4" s="5"/>
      <c r="H4" s="58"/>
      <c r="I4" s="58"/>
      <c r="J4" s="58"/>
      <c r="K4" s="58"/>
    </row>
    <row r="5" customFormat="false" ht="18.75" hidden="false" customHeight="true" outlineLevel="0" collapsed="false">
      <c r="A5" s="58"/>
      <c r="B5" s="58"/>
      <c r="C5" s="4" t="s">
        <v>129</v>
      </c>
      <c r="D5" s="4"/>
      <c r="E5" s="4"/>
      <c r="F5" s="4"/>
      <c r="G5" s="4"/>
      <c r="H5" s="58"/>
      <c r="I5" s="58"/>
      <c r="J5" s="58"/>
      <c r="K5" s="58"/>
    </row>
    <row r="6" customFormat="false" ht="18.75" hidden="false" customHeight="true" outlineLevel="0" collapsed="false">
      <c r="A6" s="58"/>
      <c r="B6" s="58"/>
      <c r="C6" s="5" t="s">
        <v>130</v>
      </c>
      <c r="D6" s="5"/>
      <c r="E6" s="5"/>
      <c r="F6" s="5"/>
      <c r="G6" s="5"/>
      <c r="H6" s="58"/>
      <c r="I6" s="58"/>
      <c r="J6" s="58"/>
      <c r="K6" s="58"/>
    </row>
    <row r="7" customFormat="false" ht="18.75" hidden="false" customHeight="true" outlineLevel="0" collapsed="false">
      <c r="A7" s="205"/>
      <c r="B7" s="205"/>
      <c r="C7" s="206"/>
      <c r="D7" s="206"/>
      <c r="E7" s="206"/>
      <c r="F7" s="206"/>
      <c r="G7" s="206"/>
      <c r="H7" s="205"/>
      <c r="I7" s="205"/>
      <c r="J7" s="205"/>
      <c r="K7" s="205"/>
    </row>
    <row r="9" customFormat="false" ht="15" hidden="false" customHeight="true" outlineLevel="0" collapsed="false">
      <c r="A9" s="11" t="s">
        <v>90</v>
      </c>
      <c r="B9" s="11"/>
      <c r="C9" s="10"/>
      <c r="D9" s="10"/>
      <c r="E9" s="10"/>
      <c r="F9" s="10"/>
      <c r="G9" s="10"/>
      <c r="H9" s="61" t="s">
        <v>51</v>
      </c>
      <c r="I9" s="10"/>
      <c r="J9" s="10"/>
      <c r="K9" s="10"/>
    </row>
    <row r="10" customFormat="false" ht="15" hidden="false" customHeight="true" outlineLevel="0" collapsed="false">
      <c r="A10" s="7" t="s">
        <v>52</v>
      </c>
      <c r="B10" s="83"/>
      <c r="C10" s="83"/>
      <c r="D10" s="84" t="s">
        <v>8</v>
      </c>
      <c r="E10" s="17"/>
      <c r="F10" s="17"/>
      <c r="G10" s="17"/>
      <c r="H10" s="17"/>
      <c r="I10" s="17"/>
      <c r="J10" s="17"/>
      <c r="K10" s="17"/>
    </row>
    <row r="11" customFormat="false" ht="15" hidden="false" customHeight="true" outlineLevel="0" collapsed="false">
      <c r="A11" s="7" t="s">
        <v>10</v>
      </c>
      <c r="B11" s="207"/>
      <c r="C11" s="207"/>
      <c r="D11" s="207"/>
      <c r="E11" s="207"/>
      <c r="F11" s="208" t="s">
        <v>131</v>
      </c>
      <c r="G11" s="208"/>
      <c r="H11" s="208"/>
      <c r="I11" s="209"/>
      <c r="J11" s="210" t="s">
        <v>132</v>
      </c>
      <c r="K11" s="10"/>
    </row>
    <row r="12" customFormat="false" ht="15" hidden="false" customHeight="true" outlineLevel="0" collapsed="false">
      <c r="A12" s="211"/>
      <c r="B12" s="212"/>
      <c r="C12" s="212"/>
      <c r="D12" s="212"/>
      <c r="E12" s="212"/>
      <c r="F12" s="212"/>
      <c r="G12" s="212"/>
      <c r="H12" s="212"/>
      <c r="I12" s="213"/>
      <c r="J12" s="212"/>
      <c r="K12" s="214"/>
    </row>
    <row r="13" customFormat="false" ht="15" hidden="false" customHeight="true" outlineLevel="0" collapsed="false">
      <c r="A13" s="211"/>
      <c r="B13" s="212"/>
      <c r="C13" s="212"/>
      <c r="D13" s="212"/>
      <c r="E13" s="212"/>
      <c r="F13" s="212"/>
      <c r="G13" s="212"/>
      <c r="H13" s="212"/>
      <c r="I13" s="213"/>
      <c r="J13" s="212"/>
      <c r="K13" s="214"/>
    </row>
    <row r="14" customFormat="false" ht="15" hidden="false" customHeight="true" outlineLevel="0" collapsed="false">
      <c r="A14" s="211"/>
      <c r="B14" s="212"/>
      <c r="C14" s="212"/>
      <c r="D14" s="212"/>
      <c r="E14" s="212"/>
      <c r="F14" s="212"/>
      <c r="G14" s="212"/>
      <c r="H14" s="212"/>
      <c r="I14" s="213"/>
      <c r="J14" s="212"/>
      <c r="K14" s="214"/>
    </row>
    <row r="15" customFormat="false" ht="15" hidden="false" customHeight="true" outlineLevel="0" collapsed="false">
      <c r="A15" s="211"/>
      <c r="B15" s="214"/>
      <c r="C15" s="214"/>
      <c r="D15" s="214"/>
      <c r="E15" s="214"/>
      <c r="F15" s="214"/>
      <c r="G15" s="214"/>
      <c r="H15" s="214"/>
      <c r="I15" s="214"/>
      <c r="J15" s="214"/>
      <c r="K15" s="214"/>
    </row>
    <row r="16" customFormat="false" ht="15" hidden="false" customHeight="true" outlineLevel="0" collapsed="false">
      <c r="A16" s="215" t="s">
        <v>133</v>
      </c>
      <c r="B16" s="215"/>
      <c r="C16" s="215"/>
      <c r="D16" s="215"/>
      <c r="E16" s="215"/>
      <c r="F16" s="215"/>
      <c r="G16" s="215"/>
      <c r="H16" s="216"/>
      <c r="I16" s="216"/>
      <c r="J16" s="216"/>
      <c r="K16" s="217"/>
    </row>
    <row r="17" customFormat="false" ht="15" hidden="false" customHeight="true" outlineLevel="0" collapsed="false">
      <c r="A17" s="215"/>
      <c r="B17" s="215"/>
      <c r="C17" s="215"/>
      <c r="D17" s="215"/>
      <c r="E17" s="215"/>
      <c r="F17" s="215"/>
      <c r="G17" s="215"/>
      <c r="H17" s="218" t="s">
        <v>134</v>
      </c>
      <c r="I17" s="219"/>
      <c r="J17" s="219"/>
      <c r="K17" s="220"/>
    </row>
    <row r="18" customFormat="false" ht="15" hidden="false" customHeight="true" outlineLevel="0" collapsed="false">
      <c r="A18" s="215"/>
      <c r="B18" s="215"/>
      <c r="C18" s="215"/>
      <c r="D18" s="215"/>
      <c r="E18" s="215"/>
      <c r="F18" s="215"/>
      <c r="G18" s="215"/>
      <c r="H18" s="249" t="s">
        <v>135</v>
      </c>
      <c r="I18" s="250"/>
      <c r="J18" s="250"/>
      <c r="K18" s="223"/>
    </row>
    <row r="19" customFormat="false" ht="15" hidden="false" customHeight="true" outlineLevel="0" collapsed="false">
      <c r="A19" s="215"/>
      <c r="B19" s="215"/>
      <c r="C19" s="215"/>
      <c r="D19" s="215"/>
      <c r="E19" s="215"/>
      <c r="F19" s="215"/>
      <c r="G19" s="215"/>
      <c r="H19" s="221" t="s">
        <v>138</v>
      </c>
      <c r="I19" s="222"/>
      <c r="J19" s="222"/>
      <c r="K19" s="223"/>
    </row>
    <row r="20" customFormat="false" ht="15" hidden="false" customHeight="true" outlineLevel="0" collapsed="false">
      <c r="A20" s="215"/>
      <c r="B20" s="215"/>
      <c r="C20" s="215"/>
      <c r="D20" s="215"/>
      <c r="E20" s="215"/>
      <c r="F20" s="215"/>
      <c r="G20" s="215"/>
      <c r="H20" s="224"/>
      <c r="I20" s="224"/>
      <c r="J20" s="224"/>
      <c r="K20" s="225"/>
    </row>
    <row r="21" customFormat="false" ht="15" hidden="false" customHeight="true" outlineLevel="0" collapsed="false">
      <c r="A21" s="226"/>
      <c r="B21" s="226"/>
      <c r="C21" s="226"/>
      <c r="D21" s="226"/>
      <c r="E21" s="226"/>
      <c r="F21" s="226"/>
      <c r="G21" s="226"/>
      <c r="H21" s="226"/>
      <c r="I21" s="226"/>
      <c r="J21" s="226"/>
      <c r="K21" s="226"/>
    </row>
    <row r="22" customFormat="false" ht="15" hidden="false" customHeight="true" outlineLevel="0" collapsed="false">
      <c r="A22" s="211"/>
      <c r="B22" s="214"/>
      <c r="C22" s="214"/>
      <c r="D22" s="214"/>
      <c r="E22" s="214"/>
      <c r="F22" s="214"/>
      <c r="G22" s="214"/>
      <c r="H22" s="214"/>
      <c r="I22" s="214"/>
      <c r="J22" s="214"/>
      <c r="K22" s="214"/>
    </row>
    <row r="23" customFormat="false" ht="15" hidden="false" customHeight="true" outlineLevel="0" collapsed="false">
      <c r="A23" s="227"/>
      <c r="B23" s="228"/>
      <c r="C23" s="228"/>
      <c r="D23" s="228"/>
      <c r="E23" s="229"/>
      <c r="F23" s="229"/>
      <c r="G23" s="229"/>
      <c r="H23" s="229"/>
      <c r="I23" s="229"/>
      <c r="J23" s="229"/>
      <c r="K23" s="230"/>
    </row>
    <row r="24" customFormat="false" ht="21.75" hidden="false" customHeight="true" outlineLevel="0" collapsed="false">
      <c r="A24" s="231"/>
      <c r="B24" s="232" t="s">
        <v>136</v>
      </c>
      <c r="C24" s="232"/>
      <c r="D24" s="232"/>
      <c r="E24" s="232"/>
      <c r="F24" s="232"/>
      <c r="G24" s="232"/>
      <c r="H24" s="233" t="n">
        <f aca="false">SUM(I17*0.2)+(I18*0.3)+(I19*0.5)</f>
        <v>0</v>
      </c>
      <c r="I24" s="233"/>
      <c r="J24" s="233"/>
      <c r="K24" s="234"/>
    </row>
    <row r="25" customFormat="false" ht="15" hidden="false" customHeight="true" outlineLevel="0" collapsed="false">
      <c r="A25" s="235"/>
      <c r="B25" s="235"/>
      <c r="C25" s="235"/>
      <c r="D25" s="235"/>
      <c r="E25" s="235"/>
      <c r="F25" s="235"/>
      <c r="G25" s="235"/>
      <c r="H25" s="235"/>
      <c r="I25" s="235"/>
      <c r="J25" s="235"/>
      <c r="K25" s="235"/>
    </row>
    <row r="26" customFormat="false" ht="15" hidden="false" customHeight="true" outlineLevel="0" collapsed="false">
      <c r="A26" s="236"/>
      <c r="B26" s="236"/>
      <c r="C26" s="236"/>
      <c r="D26" s="236"/>
      <c r="E26" s="236"/>
      <c r="F26" s="236"/>
      <c r="G26" s="236"/>
      <c r="H26" s="236"/>
      <c r="I26" s="236"/>
      <c r="J26" s="236"/>
      <c r="K26" s="236"/>
    </row>
    <row r="27" customFormat="false" ht="15" hidden="false" customHeight="true" outlineLevel="0" collapsed="false">
      <c r="A27" s="236"/>
      <c r="B27" s="236"/>
      <c r="C27" s="236"/>
      <c r="D27" s="236"/>
      <c r="E27" s="236"/>
      <c r="F27" s="236"/>
      <c r="G27" s="236"/>
      <c r="H27" s="236"/>
      <c r="I27" s="236"/>
      <c r="J27" s="236"/>
      <c r="K27" s="236"/>
      <c r="O27" s="237"/>
    </row>
    <row r="28" customFormat="false" ht="15" hidden="false" customHeight="true" outlineLevel="0" collapsed="false">
      <c r="A28" s="227"/>
      <c r="B28" s="228"/>
      <c r="C28" s="228"/>
      <c r="D28" s="228"/>
      <c r="E28" s="229"/>
      <c r="F28" s="229"/>
      <c r="G28" s="229"/>
      <c r="H28" s="229"/>
      <c r="I28" s="229"/>
      <c r="J28" s="229"/>
      <c r="K28" s="230"/>
    </row>
    <row r="29" customFormat="false" ht="21.75" hidden="false" customHeight="true" outlineLevel="0" collapsed="false">
      <c r="A29" s="231"/>
      <c r="B29" s="238" t="s">
        <v>137</v>
      </c>
      <c r="C29" s="238"/>
      <c r="D29" s="238"/>
      <c r="E29" s="238"/>
      <c r="F29" s="239"/>
      <c r="G29" s="240" t="str">
        <f aca="false">IF(H24=0," ",IF(H24&lt;5,"SUSPENSO",IF(AND(H24&gt;=5,H24&lt;=7.5),"POSITIVO",IF(H24&gt;7.5,"POSITIVO DESTACADO"))))</f>
        <v> </v>
      </c>
      <c r="H29" s="240"/>
      <c r="I29" s="240"/>
      <c r="J29" s="240"/>
      <c r="K29" s="234"/>
    </row>
    <row r="30" customFormat="false" ht="15" hidden="false" customHeight="true" outlineLevel="0" collapsed="false">
      <c r="A30" s="235"/>
      <c r="B30" s="235"/>
      <c r="C30" s="235"/>
      <c r="D30" s="235"/>
      <c r="E30" s="235"/>
      <c r="F30" s="235"/>
      <c r="G30" s="235"/>
      <c r="H30" s="235"/>
      <c r="I30" s="235"/>
      <c r="J30" s="235"/>
      <c r="K30" s="235"/>
    </row>
    <row r="31" customFormat="false" ht="15" hidden="false" customHeight="true" outlineLevel="0" collapsed="false">
      <c r="A31" s="236"/>
      <c r="B31" s="236"/>
      <c r="C31" s="236"/>
      <c r="D31" s="236"/>
      <c r="E31" s="236"/>
      <c r="F31" s="236"/>
      <c r="G31" s="236"/>
      <c r="H31" s="236"/>
      <c r="I31" s="236"/>
      <c r="J31" s="236"/>
      <c r="K31" s="236"/>
    </row>
    <row r="32" customFormat="false" ht="19.5" hidden="false" customHeight="true" outlineLevel="0" collapsed="false">
      <c r="A32" s="206"/>
      <c r="B32" s="206"/>
      <c r="C32" s="206"/>
      <c r="D32" s="206"/>
      <c r="E32" s="206"/>
      <c r="F32" s="206"/>
      <c r="G32" s="206"/>
      <c r="H32" s="241"/>
      <c r="I32" s="241"/>
      <c r="J32" s="122"/>
      <c r="K32" s="122"/>
    </row>
    <row r="33" customFormat="false" ht="15" hidden="false" customHeight="true" outlineLevel="0" collapsed="false">
      <c r="A33" s="242" t="s">
        <v>121</v>
      </c>
      <c r="B33" s="242"/>
      <c r="C33" s="243"/>
      <c r="D33" s="243"/>
      <c r="E33" s="243"/>
      <c r="F33" s="243"/>
      <c r="G33" s="243"/>
      <c r="H33" s="243"/>
      <c r="I33" s="243"/>
      <c r="J33" s="243"/>
      <c r="K33" s="243"/>
    </row>
    <row r="34" customFormat="false" ht="51" hidden="false" customHeight="true" outlineLevel="0" collapsed="false">
      <c r="A34" s="244"/>
      <c r="B34" s="245"/>
      <c r="C34" s="243"/>
      <c r="D34" s="243"/>
      <c r="E34" s="243"/>
      <c r="F34" s="243"/>
      <c r="G34" s="243"/>
      <c r="H34" s="243"/>
      <c r="I34" s="243"/>
      <c r="J34" s="243"/>
      <c r="K34" s="243"/>
    </row>
    <row r="35" customFormat="false" ht="15.8" hidden="false" customHeight="false" outlineLevel="0" collapsed="false">
      <c r="A35" s="127"/>
    </row>
    <row r="36" customFormat="false" ht="15.8" hidden="false" customHeight="false" outlineLevel="0" collapsed="false">
      <c r="A36" s="127"/>
    </row>
    <row r="37" customFormat="false" ht="15.8" hidden="false" customHeight="false" outlineLevel="0" collapsed="false">
      <c r="A37" s="127"/>
    </row>
    <row r="38" customFormat="false" ht="15" hidden="false" customHeight="true" outlineLevel="0" collapsed="false">
      <c r="A38" s="247" t="s">
        <v>122</v>
      </c>
      <c r="B38" s="247"/>
      <c r="C38" s="247"/>
      <c r="D38" s="247" t="s">
        <v>123</v>
      </c>
      <c r="E38" s="247"/>
      <c r="F38" s="247"/>
      <c r="G38" s="247"/>
      <c r="H38" s="247"/>
      <c r="I38" s="247"/>
      <c r="J38" s="247"/>
      <c r="K38" s="247"/>
    </row>
    <row r="39" customFormat="false" ht="15.8" hidden="false" customHeight="false" outlineLevel="0" collapsed="false">
      <c r="A39" s="200"/>
      <c r="B39" s="200"/>
      <c r="C39" s="200"/>
      <c r="D39" s="200"/>
      <c r="E39" s="200"/>
      <c r="F39" s="200"/>
      <c r="G39" s="200"/>
      <c r="H39" s="200"/>
      <c r="I39" s="200"/>
      <c r="J39" s="200"/>
      <c r="K39" s="200"/>
    </row>
    <row r="40" customFormat="false" ht="15.8" hidden="false" customHeight="false" outlineLevel="0" collapsed="false">
      <c r="A40" s="200"/>
      <c r="B40" s="200"/>
      <c r="C40" s="200"/>
      <c r="D40" s="200"/>
      <c r="E40" s="200"/>
      <c r="F40" s="200"/>
      <c r="G40" s="200"/>
      <c r="H40" s="200"/>
      <c r="I40" s="200"/>
      <c r="J40" s="200"/>
      <c r="K40" s="200"/>
    </row>
    <row r="41" customFormat="false" ht="15.8" hidden="false" customHeight="false" outlineLevel="0" collapsed="false">
      <c r="A41" s="200"/>
      <c r="B41" s="200"/>
      <c r="C41" s="200"/>
      <c r="D41" s="200"/>
      <c r="E41" s="200"/>
      <c r="F41" s="200"/>
      <c r="G41" s="200"/>
      <c r="H41" s="200"/>
      <c r="I41" s="200"/>
      <c r="J41" s="200"/>
      <c r="K41" s="200"/>
    </row>
    <row r="42" customFormat="false" ht="15.8" hidden="false" customHeight="false" outlineLevel="0" collapsed="false">
      <c r="A42" s="200"/>
      <c r="B42" s="200"/>
      <c r="C42" s="200"/>
      <c r="D42" s="200"/>
      <c r="E42" s="200"/>
      <c r="F42" s="200"/>
      <c r="G42" s="200"/>
      <c r="H42" s="200"/>
      <c r="I42" s="200"/>
      <c r="J42" s="200"/>
      <c r="K42" s="200"/>
    </row>
    <row r="43" customFormat="false" ht="15.8" hidden="false" customHeight="false" outlineLevel="0" collapsed="false">
      <c r="A43" s="200"/>
      <c r="B43" s="200"/>
      <c r="C43" s="200"/>
      <c r="D43" s="200"/>
      <c r="E43" s="200"/>
      <c r="F43" s="200"/>
      <c r="G43" s="200"/>
      <c r="H43" s="200"/>
      <c r="I43" s="200"/>
      <c r="J43" s="200"/>
      <c r="K43" s="200"/>
    </row>
    <row r="44" customFormat="false" ht="15.8" hidden="false" customHeight="false" outlineLevel="0" collapsed="false">
      <c r="A44" s="200"/>
      <c r="B44" s="200"/>
      <c r="C44" s="200"/>
      <c r="D44" s="200"/>
      <c r="E44" s="200"/>
      <c r="F44" s="200"/>
      <c r="G44" s="200"/>
      <c r="H44" s="200"/>
      <c r="I44" s="200"/>
      <c r="J44" s="200"/>
      <c r="K44" s="200"/>
    </row>
    <row r="45" customFormat="false" ht="21.75" hidden="false" customHeight="true" outlineLevel="0" collapsed="false">
      <c r="A45" s="200"/>
      <c r="B45" s="200"/>
      <c r="C45" s="200"/>
      <c r="D45" s="248" t="s">
        <v>45</v>
      </c>
      <c r="E45" s="200"/>
      <c r="F45" s="200"/>
      <c r="G45" s="200"/>
      <c r="H45" s="200"/>
      <c r="I45" s="200"/>
      <c r="J45" s="200"/>
      <c r="K45" s="200"/>
    </row>
    <row r="46" customFormat="false" ht="21.75" hidden="false" customHeight="true" outlineLevel="0" collapsed="false">
      <c r="A46" s="200"/>
      <c r="B46" s="200"/>
      <c r="C46" s="200"/>
      <c r="D46" s="248" t="s">
        <v>46</v>
      </c>
      <c r="E46" s="202"/>
      <c r="F46" s="202"/>
      <c r="G46" s="202"/>
      <c r="H46" s="202"/>
      <c r="I46" s="202"/>
      <c r="J46" s="202"/>
      <c r="K46" s="202"/>
    </row>
    <row r="47" customFormat="false" ht="17.25" hidden="false" customHeight="true" outlineLevel="0" collapsed="false"/>
  </sheetData>
  <sheetProtection sheet="true" objects="true" scenarios="true" selectLockedCells="true"/>
  <mergeCells count="34">
    <mergeCell ref="C1:G1"/>
    <mergeCell ref="A3:B6"/>
    <mergeCell ref="C3:G3"/>
    <mergeCell ref="H3:K6"/>
    <mergeCell ref="C4:G4"/>
    <mergeCell ref="C5:G5"/>
    <mergeCell ref="C6:G6"/>
    <mergeCell ref="A9:B9"/>
    <mergeCell ref="C9:G9"/>
    <mergeCell ref="I9:K9"/>
    <mergeCell ref="B10:C10"/>
    <mergeCell ref="E10:K10"/>
    <mergeCell ref="B11:E11"/>
    <mergeCell ref="F11:H11"/>
    <mergeCell ref="A16:G20"/>
    <mergeCell ref="I17:J17"/>
    <mergeCell ref="I18:J18"/>
    <mergeCell ref="I19:J19"/>
    <mergeCell ref="B24:G24"/>
    <mergeCell ref="H24:J24"/>
    <mergeCell ref="A25:K25"/>
    <mergeCell ref="G29:J29"/>
    <mergeCell ref="A30:K30"/>
    <mergeCell ref="A32:G32"/>
    <mergeCell ref="H32:I32"/>
    <mergeCell ref="J32:K32"/>
    <mergeCell ref="A33:B33"/>
    <mergeCell ref="C33:K34"/>
    <mergeCell ref="A38:C38"/>
    <mergeCell ref="D38:K38"/>
    <mergeCell ref="A39:C46"/>
    <mergeCell ref="D39:K44"/>
    <mergeCell ref="E45:K45"/>
    <mergeCell ref="E46:K46"/>
  </mergeCells>
  <printOptions headings="false" gridLines="false" gridLinesSet="true" horizontalCentered="false" verticalCentered="false"/>
  <pageMargins left="0.7" right="0.7" top="0.75" bottom="0.309722222222222" header="0.511805555555555" footer="0.511805555555555"/>
  <pageSetup paperSize="9" scale="83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8"/>
  <sheetViews>
    <sheetView showFormulas="false" showGridLines="false" showRowColHeaders="true" showZeros="true" rightToLeft="false" tabSelected="false" showOutlineSymbols="true" defaultGridColor="true" view="normal" topLeftCell="W1" colorId="64" zoomScale="75" zoomScaleNormal="75" zoomScalePageLayoutView="100" workbookViewId="0">
      <selection pane="topLeft" activeCell="AQ1" activeCellId="0" sqref="AQ1"/>
    </sheetView>
  </sheetViews>
  <sheetFormatPr defaultRowHeight="15.8" zeroHeight="false" outlineLevelRow="0" outlineLevelCol="0"/>
  <cols>
    <col collapsed="false" customWidth="true" hidden="false" outlineLevel="0" max="3" min="1" style="0" width="10.86"/>
    <col collapsed="false" customWidth="true" hidden="false" outlineLevel="0" max="4" min="4" style="0" width="14.16"/>
    <col collapsed="false" customWidth="true" hidden="false" outlineLevel="0" max="5" min="5" style="0" width="11.74"/>
    <col collapsed="false" customWidth="true" hidden="false" outlineLevel="0" max="6" min="6" style="0" width="8.48"/>
    <col collapsed="false" customWidth="true" hidden="false" outlineLevel="0" max="7" min="7" style="0" width="10.86"/>
    <col collapsed="false" customWidth="true" hidden="false" outlineLevel="0" max="8" min="8" style="0" width="5.89"/>
    <col collapsed="false" customWidth="true" hidden="false" outlineLevel="0" max="9" min="9" style="0" width="6.04"/>
    <col collapsed="false" customWidth="true" hidden="false" outlineLevel="0" max="10" min="10" style="0" width="5.89"/>
    <col collapsed="false" customWidth="true" hidden="false" outlineLevel="0" max="11" min="11" style="0" width="6.04"/>
    <col collapsed="false" customWidth="true" hidden="false" outlineLevel="0" max="43" min="12" style="1" width="10.86"/>
    <col collapsed="false" customWidth="true" hidden="false" outlineLevel="0" max="1025" min="44" style="0" width="10.86"/>
  </cols>
  <sheetData>
    <row r="1" customFormat="false" ht="17" hidden="false" customHeight="false" outlineLevel="0" collapsed="false">
      <c r="C1" s="56" t="s">
        <v>128</v>
      </c>
      <c r="D1" s="56"/>
      <c r="E1" s="56"/>
      <c r="F1" s="56"/>
      <c r="G1" s="56"/>
    </row>
    <row r="3" customFormat="false" ht="18.75" hidden="false" customHeight="true" outlineLevel="0" collapsed="false">
      <c r="A3" s="58"/>
      <c r="B3" s="58"/>
      <c r="C3" s="4" t="s">
        <v>88</v>
      </c>
      <c r="D3" s="4"/>
      <c r="E3" s="4"/>
      <c r="F3" s="4"/>
      <c r="G3" s="4"/>
      <c r="H3" s="58"/>
      <c r="I3" s="58"/>
      <c r="J3" s="58"/>
      <c r="K3" s="58"/>
    </row>
    <row r="4" customFormat="false" ht="18.75" hidden="false" customHeight="true" outlineLevel="0" collapsed="false">
      <c r="A4" s="58"/>
      <c r="B4" s="58"/>
      <c r="C4" s="5" t="s">
        <v>48</v>
      </c>
      <c r="D4" s="5"/>
      <c r="E4" s="5"/>
      <c r="F4" s="5"/>
      <c r="G4" s="5"/>
      <c r="H4" s="58"/>
      <c r="I4" s="58"/>
      <c r="J4" s="58"/>
      <c r="K4" s="58"/>
    </row>
    <row r="5" customFormat="false" ht="18.75" hidden="false" customHeight="true" outlineLevel="0" collapsed="false">
      <c r="A5" s="58"/>
      <c r="B5" s="58"/>
      <c r="C5" s="4" t="s">
        <v>129</v>
      </c>
      <c r="D5" s="4"/>
      <c r="E5" s="4"/>
      <c r="F5" s="4"/>
      <c r="G5" s="4"/>
      <c r="H5" s="58"/>
      <c r="I5" s="58"/>
      <c r="J5" s="58"/>
      <c r="K5" s="58"/>
    </row>
    <row r="6" customFormat="false" ht="18.75" hidden="false" customHeight="true" outlineLevel="0" collapsed="false">
      <c r="A6" s="58"/>
      <c r="B6" s="58"/>
      <c r="C6" s="5" t="s">
        <v>130</v>
      </c>
      <c r="D6" s="5"/>
      <c r="E6" s="5"/>
      <c r="F6" s="5"/>
      <c r="G6" s="5"/>
      <c r="H6" s="58"/>
      <c r="I6" s="58"/>
      <c r="J6" s="58"/>
      <c r="K6" s="58"/>
    </row>
    <row r="7" customFormat="false" ht="18.75" hidden="false" customHeight="true" outlineLevel="0" collapsed="false">
      <c r="A7" s="205"/>
      <c r="B7" s="205"/>
      <c r="C7" s="206"/>
      <c r="D7" s="206"/>
      <c r="E7" s="206"/>
      <c r="F7" s="206"/>
      <c r="G7" s="206"/>
      <c r="H7" s="205"/>
      <c r="I7" s="205"/>
      <c r="J7" s="205"/>
      <c r="K7" s="205"/>
    </row>
    <row r="9" customFormat="false" ht="15" hidden="false" customHeight="true" outlineLevel="0" collapsed="false">
      <c r="A9" s="11" t="s">
        <v>90</v>
      </c>
      <c r="B9" s="11"/>
      <c r="C9" s="10"/>
      <c r="D9" s="10"/>
      <c r="E9" s="10"/>
      <c r="F9" s="10"/>
      <c r="G9" s="10"/>
      <c r="H9" s="61" t="s">
        <v>51</v>
      </c>
      <c r="I9" s="10"/>
      <c r="J9" s="10"/>
      <c r="K9" s="10"/>
    </row>
    <row r="10" customFormat="false" ht="15" hidden="false" customHeight="true" outlineLevel="0" collapsed="false">
      <c r="A10" s="7" t="s">
        <v>52</v>
      </c>
      <c r="B10" s="83"/>
      <c r="C10" s="83"/>
      <c r="D10" s="84" t="s">
        <v>8</v>
      </c>
      <c r="E10" s="17"/>
      <c r="F10" s="17"/>
      <c r="G10" s="17"/>
      <c r="H10" s="17"/>
      <c r="I10" s="17"/>
      <c r="J10" s="17"/>
      <c r="K10" s="17"/>
    </row>
    <row r="11" customFormat="false" ht="15" hidden="false" customHeight="true" outlineLevel="0" collapsed="false">
      <c r="A11" s="7" t="s">
        <v>10</v>
      </c>
      <c r="B11" s="207"/>
      <c r="C11" s="207"/>
      <c r="D11" s="207"/>
      <c r="E11" s="207"/>
      <c r="F11" s="208" t="s">
        <v>131</v>
      </c>
      <c r="G11" s="208"/>
      <c r="H11" s="208"/>
      <c r="I11" s="209"/>
      <c r="J11" s="210" t="s">
        <v>132</v>
      </c>
      <c r="K11" s="10"/>
    </row>
    <row r="12" customFormat="false" ht="15" hidden="false" customHeight="true" outlineLevel="0" collapsed="false">
      <c r="A12" s="211"/>
      <c r="B12" s="212"/>
      <c r="C12" s="212"/>
      <c r="D12" s="212"/>
      <c r="E12" s="212"/>
      <c r="F12" s="212"/>
      <c r="G12" s="212"/>
      <c r="H12" s="212"/>
      <c r="I12" s="213"/>
      <c r="J12" s="212"/>
      <c r="K12" s="214"/>
    </row>
    <row r="13" customFormat="false" ht="15" hidden="false" customHeight="true" outlineLevel="0" collapsed="false">
      <c r="A13" s="211"/>
      <c r="B13" s="212"/>
      <c r="C13" s="212"/>
      <c r="D13" s="212"/>
      <c r="E13" s="212"/>
      <c r="F13" s="212"/>
      <c r="G13" s="212"/>
      <c r="H13" s="212"/>
      <c r="I13" s="213"/>
      <c r="J13" s="212"/>
      <c r="K13" s="214"/>
    </row>
    <row r="14" customFormat="false" ht="15" hidden="false" customHeight="true" outlineLevel="0" collapsed="false">
      <c r="A14" s="211"/>
      <c r="B14" s="212"/>
      <c r="C14" s="212"/>
      <c r="D14" s="212"/>
      <c r="E14" s="212"/>
      <c r="F14" s="212"/>
      <c r="G14" s="212"/>
      <c r="H14" s="212"/>
      <c r="I14" s="213"/>
      <c r="J14" s="212"/>
      <c r="K14" s="214"/>
    </row>
    <row r="15" customFormat="false" ht="15" hidden="false" customHeight="true" outlineLevel="0" collapsed="false">
      <c r="A15" s="211"/>
      <c r="B15" s="214"/>
      <c r="C15" s="214"/>
      <c r="D15" s="214"/>
      <c r="E15" s="214"/>
      <c r="F15" s="214"/>
      <c r="G15" s="214"/>
      <c r="H15" s="214"/>
      <c r="I15" s="214"/>
      <c r="J15" s="214"/>
      <c r="K15" s="214"/>
    </row>
    <row r="16" customFormat="false" ht="15" hidden="false" customHeight="true" outlineLevel="0" collapsed="false">
      <c r="A16" s="215" t="s">
        <v>133</v>
      </c>
      <c r="B16" s="215"/>
      <c r="C16" s="215"/>
      <c r="D16" s="215"/>
      <c r="E16" s="215"/>
      <c r="F16" s="215"/>
      <c r="G16" s="215"/>
      <c r="H16" s="216"/>
      <c r="I16" s="216"/>
      <c r="J16" s="216"/>
      <c r="K16" s="217"/>
    </row>
    <row r="17" customFormat="false" ht="15" hidden="false" customHeight="true" outlineLevel="0" collapsed="false">
      <c r="A17" s="215"/>
      <c r="B17" s="215"/>
      <c r="C17" s="215"/>
      <c r="D17" s="215"/>
      <c r="E17" s="215"/>
      <c r="F17" s="215"/>
      <c r="G17" s="215"/>
      <c r="H17" s="218" t="s">
        <v>134</v>
      </c>
      <c r="I17" s="219"/>
      <c r="J17" s="219"/>
      <c r="K17" s="220"/>
    </row>
    <row r="18" customFormat="false" ht="15" hidden="false" customHeight="true" outlineLevel="0" collapsed="false">
      <c r="A18" s="215"/>
      <c r="B18" s="215"/>
      <c r="C18" s="215"/>
      <c r="D18" s="215"/>
      <c r="E18" s="215"/>
      <c r="F18" s="215"/>
      <c r="G18" s="215"/>
      <c r="H18" s="249" t="s">
        <v>135</v>
      </c>
      <c r="I18" s="250"/>
      <c r="J18" s="250"/>
      <c r="K18" s="223"/>
    </row>
    <row r="19" customFormat="false" ht="15" hidden="false" customHeight="true" outlineLevel="0" collapsed="false">
      <c r="A19" s="215"/>
      <c r="B19" s="215"/>
      <c r="C19" s="215"/>
      <c r="D19" s="215"/>
      <c r="E19" s="215"/>
      <c r="F19" s="215"/>
      <c r="G19" s="215"/>
      <c r="H19" s="249" t="s">
        <v>138</v>
      </c>
      <c r="I19" s="250"/>
      <c r="J19" s="250"/>
      <c r="K19" s="223"/>
    </row>
    <row r="20" customFormat="false" ht="15" hidden="false" customHeight="true" outlineLevel="0" collapsed="false">
      <c r="A20" s="215"/>
      <c r="B20" s="215"/>
      <c r="C20" s="215"/>
      <c r="D20" s="215"/>
      <c r="E20" s="215"/>
      <c r="F20" s="215"/>
      <c r="G20" s="215"/>
      <c r="H20" s="221" t="s">
        <v>139</v>
      </c>
      <c r="I20" s="222"/>
      <c r="J20" s="222"/>
      <c r="K20" s="223"/>
    </row>
    <row r="21" customFormat="false" ht="15" hidden="false" customHeight="true" outlineLevel="0" collapsed="false">
      <c r="A21" s="215"/>
      <c r="B21" s="215"/>
      <c r="C21" s="215"/>
      <c r="D21" s="215"/>
      <c r="E21" s="215"/>
      <c r="F21" s="215"/>
      <c r="G21" s="215"/>
      <c r="H21" s="224"/>
      <c r="I21" s="224"/>
      <c r="J21" s="224"/>
      <c r="K21" s="225"/>
    </row>
    <row r="22" customFormat="false" ht="15" hidden="false" customHeight="true" outlineLevel="0" collapsed="false">
      <c r="A22" s="226"/>
      <c r="B22" s="226"/>
      <c r="C22" s="226"/>
      <c r="D22" s="226"/>
      <c r="E22" s="226"/>
      <c r="F22" s="226"/>
      <c r="G22" s="226"/>
      <c r="H22" s="226"/>
      <c r="I22" s="226"/>
      <c r="J22" s="226"/>
      <c r="K22" s="226"/>
    </row>
    <row r="23" customFormat="false" ht="15" hidden="false" customHeight="true" outlineLevel="0" collapsed="false">
      <c r="A23" s="211"/>
      <c r="B23" s="214"/>
      <c r="C23" s="214"/>
      <c r="D23" s="214"/>
      <c r="E23" s="214"/>
      <c r="F23" s="214"/>
      <c r="G23" s="214"/>
      <c r="H23" s="214"/>
      <c r="I23" s="214"/>
      <c r="J23" s="214"/>
      <c r="K23" s="214"/>
    </row>
    <row r="24" customFormat="false" ht="15" hidden="false" customHeight="true" outlineLevel="0" collapsed="false">
      <c r="A24" s="227"/>
      <c r="B24" s="228"/>
      <c r="C24" s="228"/>
      <c r="D24" s="228"/>
      <c r="E24" s="229"/>
      <c r="F24" s="229"/>
      <c r="G24" s="229"/>
      <c r="H24" s="229"/>
      <c r="I24" s="229"/>
      <c r="J24" s="229"/>
      <c r="K24" s="230"/>
    </row>
    <row r="25" customFormat="false" ht="21.75" hidden="false" customHeight="true" outlineLevel="0" collapsed="false">
      <c r="A25" s="231"/>
      <c r="B25" s="232" t="s">
        <v>136</v>
      </c>
      <c r="C25" s="232"/>
      <c r="D25" s="232"/>
      <c r="E25" s="232"/>
      <c r="F25" s="232"/>
      <c r="G25" s="232"/>
      <c r="H25" s="233" t="n">
        <f aca="false">SUM(I17*0.1)+(I18*0.2)+(I19*0.3)+(I20*0.4)</f>
        <v>0</v>
      </c>
      <c r="I25" s="233"/>
      <c r="J25" s="233"/>
      <c r="K25" s="234"/>
    </row>
    <row r="26" customFormat="false" ht="15" hidden="false" customHeight="true" outlineLevel="0" collapsed="false">
      <c r="A26" s="235"/>
      <c r="B26" s="235"/>
      <c r="C26" s="235"/>
      <c r="D26" s="235"/>
      <c r="E26" s="235"/>
      <c r="F26" s="235"/>
      <c r="G26" s="235"/>
      <c r="H26" s="235"/>
      <c r="I26" s="235"/>
      <c r="J26" s="235"/>
      <c r="K26" s="235"/>
    </row>
    <row r="27" customFormat="false" ht="15" hidden="false" customHeight="true" outlineLevel="0" collapsed="false">
      <c r="A27" s="236"/>
      <c r="B27" s="236"/>
      <c r="C27" s="236"/>
      <c r="D27" s="236"/>
      <c r="E27" s="236"/>
      <c r="F27" s="236"/>
      <c r="G27" s="236"/>
      <c r="H27" s="236"/>
      <c r="I27" s="236"/>
      <c r="J27" s="236"/>
      <c r="K27" s="236"/>
    </row>
    <row r="28" customFormat="false" ht="15" hidden="false" customHeight="true" outlineLevel="0" collapsed="false">
      <c r="A28" s="236"/>
      <c r="B28" s="236"/>
      <c r="C28" s="236"/>
      <c r="D28" s="236"/>
      <c r="E28" s="236"/>
      <c r="F28" s="236"/>
      <c r="G28" s="236"/>
      <c r="H28" s="236"/>
      <c r="I28" s="236"/>
      <c r="J28" s="236"/>
      <c r="K28" s="236"/>
      <c r="O28" s="237"/>
    </row>
    <row r="29" customFormat="false" ht="15" hidden="false" customHeight="true" outlineLevel="0" collapsed="false">
      <c r="A29" s="227"/>
      <c r="B29" s="228"/>
      <c r="C29" s="228"/>
      <c r="D29" s="228"/>
      <c r="E29" s="229"/>
      <c r="F29" s="229"/>
      <c r="G29" s="229"/>
      <c r="H29" s="229"/>
      <c r="I29" s="229"/>
      <c r="J29" s="229"/>
      <c r="K29" s="230"/>
    </row>
    <row r="30" customFormat="false" ht="21.75" hidden="false" customHeight="true" outlineLevel="0" collapsed="false">
      <c r="A30" s="231"/>
      <c r="B30" s="238" t="s">
        <v>137</v>
      </c>
      <c r="C30" s="238"/>
      <c r="D30" s="238"/>
      <c r="E30" s="238"/>
      <c r="F30" s="239"/>
      <c r="G30" s="240" t="str">
        <f aca="false">IF(H25=0," ",IF(H25&lt;5,"SUSPENSO",IF(AND(H25&gt;=5,H25&lt;=7.5),"POSITIVO",IF(H25&gt;7.5,"POSITIVO DESTACADO"))))</f>
        <v> </v>
      </c>
      <c r="H30" s="240"/>
      <c r="I30" s="240"/>
      <c r="J30" s="240"/>
      <c r="K30" s="234"/>
    </row>
    <row r="31" customFormat="false" ht="15" hidden="false" customHeight="true" outlineLevel="0" collapsed="false">
      <c r="A31" s="235"/>
      <c r="B31" s="235"/>
      <c r="C31" s="235"/>
      <c r="D31" s="235"/>
      <c r="E31" s="235"/>
      <c r="F31" s="235"/>
      <c r="G31" s="235"/>
      <c r="H31" s="235"/>
      <c r="I31" s="235"/>
      <c r="J31" s="235"/>
      <c r="K31" s="235"/>
    </row>
    <row r="32" customFormat="false" ht="15" hidden="false" customHeight="true" outlineLevel="0" collapsed="false">
      <c r="A32" s="236"/>
      <c r="B32" s="236"/>
      <c r="C32" s="236"/>
      <c r="D32" s="236"/>
      <c r="E32" s="236"/>
      <c r="F32" s="236"/>
      <c r="G32" s="236"/>
      <c r="H32" s="236"/>
      <c r="I32" s="236"/>
      <c r="J32" s="236"/>
      <c r="K32" s="236"/>
    </row>
    <row r="33" customFormat="false" ht="19.5" hidden="false" customHeight="true" outlineLevel="0" collapsed="false">
      <c r="A33" s="206"/>
      <c r="B33" s="206"/>
      <c r="C33" s="206"/>
      <c r="D33" s="206"/>
      <c r="E33" s="206"/>
      <c r="F33" s="206"/>
      <c r="G33" s="206"/>
      <c r="H33" s="241"/>
      <c r="I33" s="241"/>
      <c r="J33" s="122"/>
      <c r="K33" s="122"/>
    </row>
    <row r="34" customFormat="false" ht="15" hidden="false" customHeight="true" outlineLevel="0" collapsed="false">
      <c r="A34" s="242" t="s">
        <v>121</v>
      </c>
      <c r="B34" s="242"/>
      <c r="C34" s="243"/>
      <c r="D34" s="243"/>
      <c r="E34" s="243"/>
      <c r="F34" s="243"/>
      <c r="G34" s="243"/>
      <c r="H34" s="243"/>
      <c r="I34" s="243"/>
      <c r="J34" s="243"/>
      <c r="K34" s="243"/>
    </row>
    <row r="35" customFormat="false" ht="51" hidden="false" customHeight="true" outlineLevel="0" collapsed="false">
      <c r="A35" s="244"/>
      <c r="B35" s="245"/>
      <c r="C35" s="243"/>
      <c r="D35" s="243"/>
      <c r="E35" s="243"/>
      <c r="F35" s="243"/>
      <c r="G35" s="243"/>
      <c r="H35" s="243"/>
      <c r="I35" s="243"/>
      <c r="J35" s="243"/>
      <c r="K35" s="243"/>
    </row>
    <row r="36" customFormat="false" ht="15.8" hidden="false" customHeight="false" outlineLevel="0" collapsed="false">
      <c r="A36" s="127"/>
    </row>
    <row r="37" customFormat="false" ht="15.8" hidden="false" customHeight="false" outlineLevel="0" collapsed="false">
      <c r="A37" s="127"/>
    </row>
    <row r="38" customFormat="false" ht="15.8" hidden="false" customHeight="false" outlineLevel="0" collapsed="false">
      <c r="A38" s="127"/>
    </row>
    <row r="39" customFormat="false" ht="15" hidden="false" customHeight="true" outlineLevel="0" collapsed="false">
      <c r="A39" s="247" t="s">
        <v>122</v>
      </c>
      <c r="B39" s="247"/>
      <c r="C39" s="247"/>
      <c r="D39" s="247" t="s">
        <v>123</v>
      </c>
      <c r="E39" s="247"/>
      <c r="F39" s="247"/>
      <c r="G39" s="247"/>
      <c r="H39" s="247"/>
      <c r="I39" s="247"/>
      <c r="J39" s="247"/>
      <c r="K39" s="247"/>
    </row>
    <row r="40" customFormat="false" ht="15.8" hidden="false" customHeight="false" outlineLevel="0" collapsed="false">
      <c r="A40" s="200"/>
      <c r="B40" s="200"/>
      <c r="C40" s="200"/>
      <c r="D40" s="200"/>
      <c r="E40" s="200"/>
      <c r="F40" s="200"/>
      <c r="G40" s="200"/>
      <c r="H40" s="200"/>
      <c r="I40" s="200"/>
      <c r="J40" s="200"/>
      <c r="K40" s="200"/>
    </row>
    <row r="41" customFormat="false" ht="15.8" hidden="false" customHeight="false" outlineLevel="0" collapsed="false">
      <c r="A41" s="200"/>
      <c r="B41" s="200"/>
      <c r="C41" s="200"/>
      <c r="D41" s="200"/>
      <c r="E41" s="200"/>
      <c r="F41" s="200"/>
      <c r="G41" s="200"/>
      <c r="H41" s="200"/>
      <c r="I41" s="200"/>
      <c r="J41" s="200"/>
      <c r="K41" s="200"/>
    </row>
    <row r="42" customFormat="false" ht="15.8" hidden="false" customHeight="false" outlineLevel="0" collapsed="false">
      <c r="A42" s="200"/>
      <c r="B42" s="200"/>
      <c r="C42" s="200"/>
      <c r="D42" s="200"/>
      <c r="E42" s="200"/>
      <c r="F42" s="200"/>
      <c r="G42" s="200"/>
      <c r="H42" s="200"/>
      <c r="I42" s="200"/>
      <c r="J42" s="200"/>
      <c r="K42" s="200"/>
    </row>
    <row r="43" customFormat="false" ht="15.8" hidden="false" customHeight="false" outlineLevel="0" collapsed="false">
      <c r="A43" s="200"/>
      <c r="B43" s="200"/>
      <c r="C43" s="200"/>
      <c r="D43" s="200"/>
      <c r="E43" s="200"/>
      <c r="F43" s="200"/>
      <c r="G43" s="200"/>
      <c r="H43" s="200"/>
      <c r="I43" s="200"/>
      <c r="J43" s="200"/>
      <c r="K43" s="200"/>
    </row>
    <row r="44" customFormat="false" ht="15.8" hidden="false" customHeight="false" outlineLevel="0" collapsed="false">
      <c r="A44" s="200"/>
      <c r="B44" s="200"/>
      <c r="C44" s="200"/>
      <c r="D44" s="200"/>
      <c r="E44" s="200"/>
      <c r="F44" s="200"/>
      <c r="G44" s="200"/>
      <c r="H44" s="200"/>
      <c r="I44" s="200"/>
      <c r="J44" s="200"/>
      <c r="K44" s="200"/>
    </row>
    <row r="45" customFormat="false" ht="15.8" hidden="false" customHeight="false" outlineLevel="0" collapsed="false">
      <c r="A45" s="200"/>
      <c r="B45" s="200"/>
      <c r="C45" s="200"/>
      <c r="D45" s="200"/>
      <c r="E45" s="200"/>
      <c r="F45" s="200"/>
      <c r="G45" s="200"/>
      <c r="H45" s="200"/>
      <c r="I45" s="200"/>
      <c r="J45" s="200"/>
      <c r="K45" s="200"/>
    </row>
    <row r="46" customFormat="false" ht="21.75" hidden="false" customHeight="true" outlineLevel="0" collapsed="false">
      <c r="A46" s="200"/>
      <c r="B46" s="200"/>
      <c r="C46" s="200"/>
      <c r="D46" s="248" t="s">
        <v>45</v>
      </c>
      <c r="E46" s="200"/>
      <c r="F46" s="200"/>
      <c r="G46" s="200"/>
      <c r="H46" s="200"/>
      <c r="I46" s="200"/>
      <c r="J46" s="200"/>
      <c r="K46" s="200"/>
    </row>
    <row r="47" customFormat="false" ht="21.75" hidden="false" customHeight="true" outlineLevel="0" collapsed="false">
      <c r="A47" s="200"/>
      <c r="B47" s="200"/>
      <c r="C47" s="200"/>
      <c r="D47" s="248" t="s">
        <v>46</v>
      </c>
      <c r="E47" s="202"/>
      <c r="F47" s="202"/>
      <c r="G47" s="202"/>
      <c r="H47" s="202"/>
      <c r="I47" s="202"/>
      <c r="J47" s="202"/>
      <c r="K47" s="202"/>
    </row>
    <row r="48" customFormat="false" ht="17.25" hidden="false" customHeight="true" outlineLevel="0" collapsed="false"/>
  </sheetData>
  <sheetProtection sheet="true" objects="true" scenarios="true" selectLockedCells="true"/>
  <mergeCells count="35">
    <mergeCell ref="C1:G1"/>
    <mergeCell ref="A3:B6"/>
    <mergeCell ref="C3:G3"/>
    <mergeCell ref="H3:K6"/>
    <mergeCell ref="C4:G4"/>
    <mergeCell ref="C5:G5"/>
    <mergeCell ref="C6:G6"/>
    <mergeCell ref="A9:B9"/>
    <mergeCell ref="C9:G9"/>
    <mergeCell ref="I9:K9"/>
    <mergeCell ref="B10:C10"/>
    <mergeCell ref="E10:K10"/>
    <mergeCell ref="B11:E11"/>
    <mergeCell ref="F11:H11"/>
    <mergeCell ref="A16:G21"/>
    <mergeCell ref="I17:J17"/>
    <mergeCell ref="I18:J18"/>
    <mergeCell ref="I19:J19"/>
    <mergeCell ref="I20:J20"/>
    <mergeCell ref="B25:G25"/>
    <mergeCell ref="H25:J25"/>
    <mergeCell ref="A26:K26"/>
    <mergeCell ref="G30:J30"/>
    <mergeCell ref="A31:K31"/>
    <mergeCell ref="A33:G33"/>
    <mergeCell ref="H33:I33"/>
    <mergeCell ref="J33:K33"/>
    <mergeCell ref="A34:B34"/>
    <mergeCell ref="C34:K35"/>
    <mergeCell ref="A39:C39"/>
    <mergeCell ref="D39:K39"/>
    <mergeCell ref="A40:C47"/>
    <mergeCell ref="D40:K45"/>
    <mergeCell ref="E46:K46"/>
    <mergeCell ref="E47:K47"/>
  </mergeCells>
  <printOptions headings="false" gridLines="false" gridLinesSet="true" horizontalCentered="false" verticalCentered="false"/>
  <pageMargins left="0.7" right="0.7" top="0.75" bottom="0.309722222222222" header="0.511805555555555" footer="0.511805555555555"/>
  <pageSetup paperSize="9" scale="83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8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Z1" activeCellId="0" sqref="Z1"/>
    </sheetView>
  </sheetViews>
  <sheetFormatPr defaultRowHeight="15.8" zeroHeight="false" outlineLevelRow="0" outlineLevelCol="0"/>
  <cols>
    <col collapsed="false" customWidth="true" hidden="false" outlineLevel="0" max="3" min="1" style="0" width="10.86"/>
    <col collapsed="false" customWidth="true" hidden="false" outlineLevel="0" max="4" min="4" style="0" width="14.16"/>
    <col collapsed="false" customWidth="true" hidden="false" outlineLevel="0" max="5" min="5" style="0" width="11.74"/>
    <col collapsed="false" customWidth="true" hidden="false" outlineLevel="0" max="6" min="6" style="0" width="8.48"/>
    <col collapsed="false" customWidth="true" hidden="false" outlineLevel="0" max="7" min="7" style="0" width="10.86"/>
    <col collapsed="false" customWidth="true" hidden="false" outlineLevel="0" max="8" min="8" style="0" width="5.89"/>
    <col collapsed="false" customWidth="true" hidden="false" outlineLevel="0" max="9" min="9" style="0" width="6.04"/>
    <col collapsed="false" customWidth="true" hidden="false" outlineLevel="0" max="10" min="10" style="0" width="5.89"/>
    <col collapsed="false" customWidth="true" hidden="false" outlineLevel="0" max="11" min="11" style="0" width="6.04"/>
    <col collapsed="false" customWidth="true" hidden="false" outlineLevel="0" max="26" min="12" style="1" width="10.86"/>
    <col collapsed="false" customWidth="true" hidden="false" outlineLevel="0" max="1025" min="27" style="0" width="10.86"/>
  </cols>
  <sheetData>
    <row r="1" customFormat="false" ht="17" hidden="false" customHeight="false" outlineLevel="0" collapsed="false">
      <c r="C1" s="56" t="s">
        <v>128</v>
      </c>
      <c r="D1" s="56"/>
      <c r="E1" s="56"/>
      <c r="F1" s="56"/>
      <c r="G1" s="56"/>
    </row>
    <row r="3" customFormat="false" ht="18.75" hidden="false" customHeight="true" outlineLevel="0" collapsed="false">
      <c r="A3" s="58"/>
      <c r="B3" s="58"/>
      <c r="C3" s="4" t="s">
        <v>88</v>
      </c>
      <c r="D3" s="4"/>
      <c r="E3" s="4"/>
      <c r="F3" s="4"/>
      <c r="G3" s="4"/>
      <c r="H3" s="58"/>
      <c r="I3" s="58"/>
      <c r="J3" s="58"/>
      <c r="K3" s="58"/>
    </row>
    <row r="4" customFormat="false" ht="18.75" hidden="false" customHeight="true" outlineLevel="0" collapsed="false">
      <c r="A4" s="58"/>
      <c r="B4" s="58"/>
      <c r="C4" s="5" t="s">
        <v>48</v>
      </c>
      <c r="D4" s="5"/>
      <c r="E4" s="5"/>
      <c r="F4" s="5"/>
      <c r="G4" s="5"/>
      <c r="H4" s="58"/>
      <c r="I4" s="58"/>
      <c r="J4" s="58"/>
      <c r="K4" s="58"/>
    </row>
    <row r="5" customFormat="false" ht="18.75" hidden="false" customHeight="true" outlineLevel="0" collapsed="false">
      <c r="A5" s="58"/>
      <c r="B5" s="58"/>
      <c r="C5" s="4" t="s">
        <v>129</v>
      </c>
      <c r="D5" s="4"/>
      <c r="E5" s="4"/>
      <c r="F5" s="4"/>
      <c r="G5" s="4"/>
      <c r="H5" s="58"/>
      <c r="I5" s="58"/>
      <c r="J5" s="58"/>
      <c r="K5" s="58"/>
    </row>
    <row r="6" customFormat="false" ht="18.75" hidden="false" customHeight="true" outlineLevel="0" collapsed="false">
      <c r="A6" s="58"/>
      <c r="B6" s="58"/>
      <c r="C6" s="5" t="s">
        <v>130</v>
      </c>
      <c r="D6" s="5"/>
      <c r="E6" s="5"/>
      <c r="F6" s="5"/>
      <c r="G6" s="5"/>
      <c r="H6" s="58"/>
      <c r="I6" s="58"/>
      <c r="J6" s="58"/>
      <c r="K6" s="58"/>
    </row>
    <row r="7" customFormat="false" ht="18.75" hidden="false" customHeight="true" outlineLevel="0" collapsed="false">
      <c r="A7" s="205"/>
      <c r="B7" s="205"/>
      <c r="C7" s="206"/>
      <c r="D7" s="206"/>
      <c r="E7" s="206"/>
      <c r="F7" s="206"/>
      <c r="G7" s="206"/>
      <c r="H7" s="205"/>
      <c r="I7" s="205"/>
      <c r="J7" s="205"/>
      <c r="K7" s="205"/>
    </row>
    <row r="9" customFormat="false" ht="15" hidden="false" customHeight="true" outlineLevel="0" collapsed="false">
      <c r="A9" s="11" t="s">
        <v>90</v>
      </c>
      <c r="B9" s="11"/>
      <c r="C9" s="10"/>
      <c r="D9" s="10"/>
      <c r="E9" s="10"/>
      <c r="F9" s="10"/>
      <c r="G9" s="10"/>
      <c r="H9" s="61" t="s">
        <v>51</v>
      </c>
      <c r="I9" s="10"/>
      <c r="J9" s="10"/>
      <c r="K9" s="10"/>
    </row>
    <row r="10" customFormat="false" ht="15" hidden="false" customHeight="true" outlineLevel="0" collapsed="false">
      <c r="A10" s="7" t="s">
        <v>52</v>
      </c>
      <c r="B10" s="83"/>
      <c r="C10" s="83"/>
      <c r="D10" s="84" t="s">
        <v>8</v>
      </c>
      <c r="E10" s="17"/>
      <c r="F10" s="17"/>
      <c r="G10" s="17"/>
      <c r="H10" s="17"/>
      <c r="I10" s="17"/>
      <c r="J10" s="17"/>
      <c r="K10" s="17"/>
    </row>
    <row r="11" customFormat="false" ht="15" hidden="false" customHeight="true" outlineLevel="0" collapsed="false">
      <c r="A11" s="7" t="s">
        <v>10</v>
      </c>
      <c r="B11" s="207"/>
      <c r="C11" s="207"/>
      <c r="D11" s="207"/>
      <c r="E11" s="207"/>
      <c r="F11" s="208" t="s">
        <v>131</v>
      </c>
      <c r="G11" s="208"/>
      <c r="H11" s="208"/>
      <c r="I11" s="209"/>
      <c r="J11" s="210" t="s">
        <v>132</v>
      </c>
      <c r="K11" s="10"/>
    </row>
    <row r="12" customFormat="false" ht="15" hidden="false" customHeight="true" outlineLevel="0" collapsed="false">
      <c r="A12" s="211"/>
      <c r="B12" s="212"/>
      <c r="C12" s="212"/>
      <c r="D12" s="212"/>
      <c r="E12" s="212"/>
      <c r="F12" s="212"/>
      <c r="G12" s="212"/>
      <c r="H12" s="212"/>
      <c r="I12" s="213"/>
      <c r="J12" s="212"/>
      <c r="K12" s="214"/>
    </row>
    <row r="13" customFormat="false" ht="15" hidden="false" customHeight="true" outlineLevel="0" collapsed="false">
      <c r="A13" s="211"/>
      <c r="B13" s="212"/>
      <c r="C13" s="212"/>
      <c r="D13" s="212"/>
      <c r="E13" s="212"/>
      <c r="F13" s="212"/>
      <c r="G13" s="212"/>
      <c r="H13" s="212"/>
      <c r="I13" s="213"/>
      <c r="J13" s="212"/>
      <c r="K13" s="214"/>
    </row>
    <row r="14" customFormat="false" ht="15" hidden="false" customHeight="true" outlineLevel="0" collapsed="false">
      <c r="A14" s="211"/>
      <c r="B14" s="212"/>
      <c r="C14" s="212"/>
      <c r="D14" s="212"/>
      <c r="E14" s="212"/>
      <c r="F14" s="212"/>
      <c r="G14" s="212"/>
      <c r="H14" s="212"/>
      <c r="I14" s="213"/>
      <c r="J14" s="212"/>
      <c r="K14" s="214"/>
    </row>
    <row r="15" customFormat="false" ht="15" hidden="false" customHeight="true" outlineLevel="0" collapsed="false">
      <c r="A15" s="211"/>
      <c r="B15" s="214"/>
      <c r="C15" s="214"/>
      <c r="D15" s="214"/>
      <c r="E15" s="214"/>
      <c r="F15" s="214"/>
      <c r="G15" s="214"/>
      <c r="H15" s="214"/>
      <c r="I15" s="214"/>
      <c r="J15" s="214"/>
      <c r="K15" s="214"/>
    </row>
    <row r="16" customFormat="false" ht="15" hidden="false" customHeight="true" outlineLevel="0" collapsed="false">
      <c r="A16" s="251"/>
      <c r="B16" s="251"/>
      <c r="C16" s="251"/>
      <c r="D16" s="251"/>
      <c r="E16" s="251"/>
      <c r="F16" s="251"/>
      <c r="G16" s="251"/>
      <c r="H16" s="251"/>
      <c r="I16" s="251"/>
      <c r="J16" s="251"/>
      <c r="K16" s="251"/>
    </row>
    <row r="17" customFormat="false" ht="15" hidden="false" customHeight="true" outlineLevel="0" collapsed="false">
      <c r="A17" s="252"/>
      <c r="B17" s="121"/>
      <c r="C17" s="253"/>
      <c r="D17" s="121"/>
      <c r="E17" s="253"/>
      <c r="F17" s="121"/>
      <c r="G17" s="180"/>
      <c r="H17" s="218" t="s">
        <v>134</v>
      </c>
      <c r="I17" s="219"/>
      <c r="J17" s="219"/>
      <c r="K17" s="220"/>
    </row>
    <row r="18" customFormat="false" ht="15" hidden="false" customHeight="true" outlineLevel="0" collapsed="false">
      <c r="A18" s="254"/>
      <c r="B18" s="226"/>
      <c r="C18" s="226"/>
      <c r="D18" s="226"/>
      <c r="E18" s="226"/>
      <c r="F18" s="226"/>
      <c r="G18" s="180"/>
      <c r="H18" s="249" t="s">
        <v>135</v>
      </c>
      <c r="I18" s="250"/>
      <c r="J18" s="250"/>
      <c r="K18" s="223"/>
    </row>
    <row r="19" customFormat="false" ht="15" hidden="false" customHeight="true" outlineLevel="0" collapsed="false">
      <c r="A19" s="254" t="s">
        <v>133</v>
      </c>
      <c r="B19" s="254"/>
      <c r="C19" s="254"/>
      <c r="D19" s="254"/>
      <c r="E19" s="254"/>
      <c r="F19" s="254"/>
      <c r="G19" s="254"/>
      <c r="H19" s="249" t="s">
        <v>138</v>
      </c>
      <c r="I19" s="250"/>
      <c r="J19" s="250"/>
      <c r="K19" s="223"/>
    </row>
    <row r="20" customFormat="false" ht="15" hidden="false" customHeight="true" outlineLevel="0" collapsed="false">
      <c r="A20" s="254"/>
      <c r="B20" s="226"/>
      <c r="C20" s="226"/>
      <c r="D20" s="226"/>
      <c r="E20" s="226"/>
      <c r="F20" s="226"/>
      <c r="G20" s="180"/>
      <c r="H20" s="249" t="s">
        <v>139</v>
      </c>
      <c r="I20" s="250"/>
      <c r="J20" s="250"/>
      <c r="K20" s="223"/>
    </row>
    <row r="21" customFormat="false" ht="15" hidden="false" customHeight="true" outlineLevel="0" collapsed="false">
      <c r="A21" s="254"/>
      <c r="B21" s="226"/>
      <c r="C21" s="226"/>
      <c r="D21" s="226"/>
      <c r="E21" s="226"/>
      <c r="F21" s="226"/>
      <c r="G21" s="180"/>
      <c r="H21" s="221" t="s">
        <v>140</v>
      </c>
      <c r="I21" s="222"/>
      <c r="J21" s="222"/>
      <c r="K21" s="223"/>
    </row>
    <row r="22" customFormat="false" ht="15" hidden="false" customHeight="true" outlineLevel="0" collapsed="false">
      <c r="A22" s="255"/>
      <c r="B22" s="224"/>
      <c r="C22" s="224"/>
      <c r="D22" s="224"/>
      <c r="E22" s="224"/>
      <c r="F22" s="224"/>
      <c r="G22" s="224"/>
      <c r="H22" s="224"/>
      <c r="I22" s="224"/>
      <c r="J22" s="224"/>
      <c r="K22" s="225"/>
    </row>
    <row r="23" customFormat="false" ht="15" hidden="false" customHeight="true" outlineLevel="0" collapsed="false">
      <c r="A23" s="226"/>
      <c r="B23" s="226"/>
      <c r="C23" s="226"/>
      <c r="D23" s="226"/>
      <c r="E23" s="226"/>
      <c r="F23" s="226"/>
      <c r="G23" s="226"/>
      <c r="H23" s="226"/>
      <c r="I23" s="226"/>
      <c r="J23" s="226"/>
      <c r="K23" s="226"/>
    </row>
    <row r="24" customFormat="false" ht="15" hidden="false" customHeight="true" outlineLevel="0" collapsed="false">
      <c r="A24" s="211"/>
      <c r="B24" s="214"/>
      <c r="C24" s="214"/>
      <c r="D24" s="214"/>
      <c r="E24" s="214"/>
      <c r="F24" s="214"/>
      <c r="G24" s="214"/>
      <c r="H24" s="214"/>
      <c r="I24" s="214"/>
      <c r="J24" s="214"/>
      <c r="K24" s="214"/>
    </row>
    <row r="25" customFormat="false" ht="15" hidden="false" customHeight="true" outlineLevel="0" collapsed="false">
      <c r="A25" s="227"/>
      <c r="B25" s="228"/>
      <c r="C25" s="228"/>
      <c r="D25" s="228"/>
      <c r="E25" s="229"/>
      <c r="F25" s="229"/>
      <c r="G25" s="229"/>
      <c r="H25" s="229"/>
      <c r="I25" s="229"/>
      <c r="J25" s="229"/>
      <c r="K25" s="230"/>
    </row>
    <row r="26" customFormat="false" ht="21.75" hidden="false" customHeight="true" outlineLevel="0" collapsed="false">
      <c r="A26" s="231"/>
      <c r="B26" s="256" t="s">
        <v>136</v>
      </c>
      <c r="C26" s="256"/>
      <c r="D26" s="256"/>
      <c r="E26" s="256"/>
      <c r="F26" s="256"/>
      <c r="G26" s="256"/>
      <c r="H26" s="233" t="n">
        <f aca="false">SUM(I17*0.08)+(I18*0.12)+(I19*0.2)+(I20*0.25)+(I21*0.35)</f>
        <v>0</v>
      </c>
      <c r="I26" s="233"/>
      <c r="J26" s="233"/>
      <c r="K26" s="234"/>
    </row>
    <row r="27" customFormat="false" ht="15" hidden="false" customHeight="true" outlineLevel="0" collapsed="false">
      <c r="A27" s="235"/>
      <c r="B27" s="235"/>
      <c r="C27" s="235"/>
      <c r="D27" s="235"/>
      <c r="E27" s="235"/>
      <c r="F27" s="235"/>
      <c r="G27" s="235"/>
      <c r="H27" s="235"/>
      <c r="I27" s="235"/>
      <c r="J27" s="235"/>
      <c r="K27" s="235"/>
    </row>
    <row r="28" customFormat="false" ht="15" hidden="false" customHeight="true" outlineLevel="0" collapsed="false">
      <c r="A28" s="236"/>
      <c r="B28" s="236"/>
      <c r="C28" s="236"/>
      <c r="D28" s="236"/>
      <c r="E28" s="236"/>
      <c r="F28" s="236"/>
      <c r="G28" s="236"/>
      <c r="H28" s="236"/>
      <c r="I28" s="236"/>
      <c r="J28" s="236"/>
      <c r="K28" s="236"/>
    </row>
    <row r="29" customFormat="false" ht="15" hidden="false" customHeight="true" outlineLevel="0" collapsed="false">
      <c r="A29" s="236"/>
      <c r="B29" s="236"/>
      <c r="C29" s="236"/>
      <c r="D29" s="236"/>
      <c r="E29" s="236"/>
      <c r="F29" s="236"/>
      <c r="G29" s="236"/>
      <c r="H29" s="236"/>
      <c r="I29" s="236"/>
      <c r="J29" s="236"/>
      <c r="K29" s="236"/>
    </row>
    <row r="30" customFormat="false" ht="15" hidden="false" customHeight="true" outlineLevel="0" collapsed="false">
      <c r="A30" s="227"/>
      <c r="B30" s="228"/>
      <c r="C30" s="228"/>
      <c r="D30" s="228"/>
      <c r="E30" s="229"/>
      <c r="F30" s="229"/>
      <c r="G30" s="229"/>
      <c r="H30" s="229"/>
      <c r="I30" s="229"/>
      <c r="J30" s="229"/>
      <c r="K30" s="230"/>
    </row>
    <row r="31" customFormat="false" ht="21.75" hidden="false" customHeight="true" outlineLevel="0" collapsed="false">
      <c r="A31" s="231"/>
      <c r="B31" s="256" t="s">
        <v>137</v>
      </c>
      <c r="C31" s="256"/>
      <c r="D31" s="256"/>
      <c r="E31" s="256"/>
      <c r="F31" s="256"/>
      <c r="G31" s="240" t="str">
        <f aca="false">IF(H26=0," ",IF(H26&lt;5,"SUSPENSO",IF(AND(H26&gt;=5,H26&lt;=7.5),"POSITIVO",IF(H26&gt;7.5,"POSITIVO DESTACADO"))))</f>
        <v> </v>
      </c>
      <c r="H31" s="240"/>
      <c r="I31" s="240"/>
      <c r="J31" s="240"/>
      <c r="K31" s="234"/>
    </row>
    <row r="32" customFormat="false" ht="15" hidden="false" customHeight="true" outlineLevel="0" collapsed="false">
      <c r="A32" s="235"/>
      <c r="B32" s="235"/>
      <c r="C32" s="235"/>
      <c r="D32" s="235"/>
      <c r="E32" s="235"/>
      <c r="F32" s="235"/>
      <c r="G32" s="235"/>
      <c r="H32" s="235"/>
      <c r="I32" s="235"/>
      <c r="J32" s="235"/>
      <c r="K32" s="235"/>
    </row>
    <row r="33" customFormat="false" ht="15" hidden="false" customHeight="true" outlineLevel="0" collapsed="false">
      <c r="A33" s="236"/>
      <c r="B33" s="236"/>
      <c r="C33" s="236"/>
      <c r="D33" s="236"/>
      <c r="E33" s="236"/>
      <c r="F33" s="236"/>
      <c r="G33" s="236"/>
      <c r="H33" s="236"/>
      <c r="I33" s="236"/>
      <c r="J33" s="236"/>
      <c r="K33" s="236"/>
    </row>
    <row r="34" customFormat="false" ht="19.5" hidden="false" customHeight="true" outlineLevel="0" collapsed="false">
      <c r="A34" s="206"/>
      <c r="B34" s="206"/>
      <c r="C34" s="206"/>
      <c r="D34" s="206"/>
      <c r="E34" s="206"/>
      <c r="F34" s="206"/>
      <c r="G34" s="206"/>
      <c r="H34" s="241"/>
      <c r="I34" s="241"/>
      <c r="J34" s="122"/>
      <c r="K34" s="122"/>
    </row>
    <row r="35" customFormat="false" ht="15" hidden="false" customHeight="true" outlineLevel="0" collapsed="false">
      <c r="A35" s="257" t="s">
        <v>121</v>
      </c>
      <c r="B35" s="257"/>
      <c r="C35" s="243"/>
      <c r="D35" s="243"/>
      <c r="E35" s="243"/>
      <c r="F35" s="243"/>
      <c r="G35" s="243"/>
      <c r="H35" s="243"/>
      <c r="I35" s="243"/>
      <c r="J35" s="243"/>
      <c r="K35" s="243"/>
    </row>
    <row r="36" customFormat="false" ht="51" hidden="false" customHeight="true" outlineLevel="0" collapsed="false">
      <c r="A36" s="258"/>
      <c r="B36" s="259"/>
      <c r="C36" s="243"/>
      <c r="D36" s="243"/>
      <c r="E36" s="243"/>
      <c r="F36" s="243"/>
      <c r="G36" s="243"/>
      <c r="H36" s="243"/>
      <c r="I36" s="243"/>
      <c r="J36" s="243"/>
      <c r="K36" s="243"/>
    </row>
    <row r="37" customFormat="false" ht="15.8" hidden="false" customHeight="false" outlineLevel="0" collapsed="false">
      <c r="A37" s="127"/>
    </row>
    <row r="38" customFormat="false" ht="15.8" hidden="false" customHeight="false" outlineLevel="0" collapsed="false">
      <c r="A38" s="127"/>
    </row>
    <row r="39" customFormat="false" ht="15" hidden="false" customHeight="true" outlineLevel="0" collapsed="false">
      <c r="A39" s="247" t="s">
        <v>122</v>
      </c>
      <c r="B39" s="247"/>
      <c r="C39" s="247"/>
      <c r="D39" s="247" t="s">
        <v>123</v>
      </c>
      <c r="E39" s="247"/>
      <c r="F39" s="247"/>
      <c r="G39" s="247"/>
      <c r="H39" s="247"/>
      <c r="I39" s="247"/>
      <c r="J39" s="247"/>
      <c r="K39" s="247"/>
    </row>
    <row r="40" customFormat="false" ht="15.8" hidden="false" customHeight="false" outlineLevel="0" collapsed="false">
      <c r="A40" s="200"/>
      <c r="B40" s="200"/>
      <c r="C40" s="200"/>
      <c r="D40" s="200"/>
      <c r="E40" s="200"/>
      <c r="F40" s="200"/>
      <c r="G40" s="200"/>
      <c r="H40" s="200"/>
      <c r="I40" s="200"/>
      <c r="J40" s="200"/>
      <c r="K40" s="200"/>
    </row>
    <row r="41" customFormat="false" ht="15.8" hidden="false" customHeight="false" outlineLevel="0" collapsed="false">
      <c r="A41" s="200"/>
      <c r="B41" s="200"/>
      <c r="C41" s="200"/>
      <c r="D41" s="200"/>
      <c r="E41" s="200"/>
      <c r="F41" s="200"/>
      <c r="G41" s="200"/>
      <c r="H41" s="200"/>
      <c r="I41" s="200"/>
      <c r="J41" s="200"/>
      <c r="K41" s="200"/>
    </row>
    <row r="42" customFormat="false" ht="15.8" hidden="false" customHeight="false" outlineLevel="0" collapsed="false">
      <c r="A42" s="200"/>
      <c r="B42" s="200"/>
      <c r="C42" s="200"/>
      <c r="D42" s="200"/>
      <c r="E42" s="200"/>
      <c r="F42" s="200"/>
      <c r="G42" s="200"/>
      <c r="H42" s="200"/>
      <c r="I42" s="200"/>
      <c r="J42" s="200"/>
      <c r="K42" s="200"/>
    </row>
    <row r="43" customFormat="false" ht="15.8" hidden="false" customHeight="false" outlineLevel="0" collapsed="false">
      <c r="A43" s="200"/>
      <c r="B43" s="200"/>
      <c r="C43" s="200"/>
      <c r="D43" s="200"/>
      <c r="E43" s="200"/>
      <c r="F43" s="200"/>
      <c r="G43" s="200"/>
      <c r="H43" s="200"/>
      <c r="I43" s="200"/>
      <c r="J43" s="200"/>
      <c r="K43" s="200"/>
    </row>
    <row r="44" customFormat="false" ht="15.8" hidden="false" customHeight="false" outlineLevel="0" collapsed="false">
      <c r="A44" s="200"/>
      <c r="B44" s="200"/>
      <c r="C44" s="200"/>
      <c r="D44" s="200"/>
      <c r="E44" s="200"/>
      <c r="F44" s="200"/>
      <c r="G44" s="200"/>
      <c r="H44" s="200"/>
      <c r="I44" s="200"/>
      <c r="J44" s="200"/>
      <c r="K44" s="200"/>
    </row>
    <row r="45" customFormat="false" ht="15.8" hidden="false" customHeight="false" outlineLevel="0" collapsed="false">
      <c r="A45" s="200"/>
      <c r="B45" s="200"/>
      <c r="C45" s="200"/>
      <c r="D45" s="200"/>
      <c r="E45" s="200"/>
      <c r="F45" s="200"/>
      <c r="G45" s="200"/>
      <c r="H45" s="200"/>
      <c r="I45" s="200"/>
      <c r="J45" s="200"/>
      <c r="K45" s="200"/>
    </row>
    <row r="46" customFormat="false" ht="21.75" hidden="false" customHeight="true" outlineLevel="0" collapsed="false">
      <c r="A46" s="200"/>
      <c r="B46" s="200"/>
      <c r="C46" s="200"/>
      <c r="D46" s="248" t="s">
        <v>45</v>
      </c>
      <c r="E46" s="200"/>
      <c r="F46" s="200"/>
      <c r="G46" s="200"/>
      <c r="H46" s="200"/>
      <c r="I46" s="200"/>
      <c r="J46" s="200"/>
      <c r="K46" s="200"/>
    </row>
    <row r="47" customFormat="false" ht="21.75" hidden="false" customHeight="true" outlineLevel="0" collapsed="false">
      <c r="A47" s="200"/>
      <c r="B47" s="200"/>
      <c r="C47" s="200"/>
      <c r="D47" s="248" t="s">
        <v>46</v>
      </c>
      <c r="E47" s="202"/>
      <c r="F47" s="202"/>
      <c r="G47" s="202"/>
      <c r="H47" s="202"/>
      <c r="I47" s="202"/>
      <c r="J47" s="202"/>
      <c r="K47" s="202"/>
    </row>
    <row r="48" customFormat="false" ht="17.25" hidden="false" customHeight="true" outlineLevel="0" collapsed="false"/>
  </sheetData>
  <sheetProtection sheet="true" objects="true" scenarios="true" selectLockedCells="true"/>
  <mergeCells count="38">
    <mergeCell ref="C1:G1"/>
    <mergeCell ref="A3:B6"/>
    <mergeCell ref="C3:G3"/>
    <mergeCell ref="H3:K6"/>
    <mergeCell ref="C4:G4"/>
    <mergeCell ref="C5:G5"/>
    <mergeCell ref="C6:G6"/>
    <mergeCell ref="A9:B9"/>
    <mergeCell ref="C9:G9"/>
    <mergeCell ref="I9:K9"/>
    <mergeCell ref="B10:C10"/>
    <mergeCell ref="E10:K10"/>
    <mergeCell ref="B11:E11"/>
    <mergeCell ref="F11:H11"/>
    <mergeCell ref="A16:K16"/>
    <mergeCell ref="I17:J17"/>
    <mergeCell ref="I18:J18"/>
    <mergeCell ref="A19:G19"/>
    <mergeCell ref="I19:J19"/>
    <mergeCell ref="I20:J20"/>
    <mergeCell ref="I21:J21"/>
    <mergeCell ref="B26:G26"/>
    <mergeCell ref="H26:J26"/>
    <mergeCell ref="A27:K27"/>
    <mergeCell ref="B31:F31"/>
    <mergeCell ref="G31:J31"/>
    <mergeCell ref="A32:K32"/>
    <mergeCell ref="A34:G34"/>
    <mergeCell ref="H34:I34"/>
    <mergeCell ref="J34:K34"/>
    <mergeCell ref="A35:B35"/>
    <mergeCell ref="C35:K36"/>
    <mergeCell ref="A39:C39"/>
    <mergeCell ref="D39:K39"/>
    <mergeCell ref="A40:C47"/>
    <mergeCell ref="D40:K45"/>
    <mergeCell ref="E46:K46"/>
    <mergeCell ref="E47:K47"/>
  </mergeCells>
  <printOptions headings="false" gridLines="false" gridLinesSet="true" horizontalCentered="false" verticalCentered="false"/>
  <pageMargins left="0.7" right="0.7" top="0.75" bottom="0.309722222222222" header="0.511805555555555" footer="0.511805555555555"/>
  <pageSetup paperSize="9" scale="83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284</TotalTime>
  <Application>LibreOffice/5.3.6.1$Windows_x86 LibreOffice_project/686f202eff87ef707079aeb7f485847613344eb7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2017-11-22T19:25:11Z</dcterms:created>
  <dc:creator>Usuario</dc:creator>
  <dc:description/>
  <dc:language>es-ES</dc:language>
  <cp:lastModifiedBy/>
  <cp:lastPrinted>2018-06-19T14:51:14Z</cp:lastPrinted>
  <dcterms:modified xsi:type="dcterms:W3CDTF">2018-06-19T14:51:34Z</dcterms:modified>
  <cp:revision>42</cp:revision>
  <dc:subject/>
  <dc:title/>
</cp:coreProperties>
</file>